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filterPrivacy="1" codeName="ThisWorkbook"/>
  <xr:revisionPtr revIDLastSave="0" documentId="8_{001906AD-01E7-459F-AF70-59D5CD580B4A}" xr6:coauthVersionLast="47" xr6:coauthVersionMax="47" xr10:uidLastSave="{00000000-0000-0000-0000-000000000000}"/>
  <bookViews>
    <workbookView xWindow="-110" yWindow="-110" windowWidth="19420" windowHeight="11620" tabRatio="518" xr2:uid="{00000000-000D-0000-FFFF-FFFF00000000}"/>
  </bookViews>
  <sheets>
    <sheet name="Instructions" sheetId="14" r:id="rId1"/>
    <sheet name="Project Schedule" sheetId="13" r:id="rId2"/>
  </sheets>
  <definedNames>
    <definedName name="Display_Week" localSheetId="1">'Project Schedule'!$D$3</definedName>
    <definedName name="Display_Week">#REF!</definedName>
    <definedName name="_xlnm.Print_Titles" localSheetId="1">'Project Schedule'!$3:$5</definedName>
    <definedName name="Project_Start" localSheetId="1">'Project Schedule'!$D$2</definedName>
    <definedName name="Project_Start">#REF!</definedName>
    <definedName name="task_end" localSheetId="1">'Project Schedule'!$F1</definedName>
    <definedName name="task_progress" localSheetId="1">'Project Schedule'!#REF!</definedName>
    <definedName name="task_start" localSheetId="1">'Project Schedule'!$D1</definedName>
    <definedName name="today" localSheetId="1">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3" l="1"/>
  <c r="D21" i="13" l="1"/>
  <c r="D14" i="13"/>
  <c r="D7" i="13"/>
  <c r="F29" i="13"/>
  <c r="F24" i="13"/>
  <c r="F26" i="13"/>
  <c r="F27" i="13"/>
  <c r="F23" i="13"/>
  <c r="F22" i="13"/>
  <c r="F16" i="13"/>
  <c r="F17" i="13"/>
  <c r="F18" i="13"/>
  <c r="F19" i="13"/>
  <c r="F20" i="13"/>
  <c r="F15" i="13"/>
  <c r="F8" i="13"/>
  <c r="F9" i="13"/>
  <c r="F10" i="13"/>
  <c r="F11" i="13"/>
  <c r="F12" i="13"/>
  <c r="F13" i="13"/>
  <c r="F25" i="13"/>
  <c r="F7" i="13" l="1"/>
  <c r="E7" i="13" s="1"/>
  <c r="F32" i="13"/>
  <c r="F33" i="13" s="1"/>
  <c r="F14" i="13"/>
  <c r="E14" i="13" s="1"/>
  <c r="F21" i="13"/>
  <c r="E21" i="13" s="1"/>
  <c r="F30" i="13"/>
  <c r="G59" i="13"/>
  <c r="G58" i="13"/>
  <c r="H4" i="13" l="1"/>
  <c r="I4" i="13" s="1"/>
  <c r="F34" i="13" l="1"/>
  <c r="I5" i="13"/>
  <c r="J4" i="13"/>
  <c r="H5" i="13"/>
  <c r="H3" i="13"/>
  <c r="J5" i="13" l="1"/>
  <c r="K4" i="13"/>
  <c r="K5" i="13" l="1"/>
  <c r="L4" i="13"/>
  <c r="L5" i="13" l="1"/>
  <c r="M4" i="13"/>
  <c r="M5" i="13" l="1"/>
  <c r="N4" i="13"/>
  <c r="N5" i="13" l="1"/>
  <c r="O4" i="13"/>
  <c r="O5" i="13" l="1"/>
  <c r="P4" i="13"/>
  <c r="O3" i="13"/>
  <c r="Q4" i="13" l="1"/>
  <c r="P5" i="13"/>
  <c r="Q5" i="13" l="1"/>
  <c r="R4" i="13"/>
  <c r="R5" i="13" l="1"/>
  <c r="S4" i="13"/>
  <c r="S5" i="13" l="1"/>
  <c r="T4" i="13"/>
  <c r="T5" i="13" l="1"/>
  <c r="U4" i="13"/>
  <c r="U5" i="13" l="1"/>
  <c r="V4" i="13"/>
  <c r="V5" i="13" l="1"/>
  <c r="W4" i="13"/>
  <c r="V3" i="13"/>
  <c r="W5" i="13" l="1"/>
  <c r="X4" i="13"/>
  <c r="Y4" i="13" l="1"/>
  <c r="X5" i="13"/>
  <c r="Y5" i="13" l="1"/>
  <c r="Z4" i="13"/>
  <c r="Z5" i="13" l="1"/>
  <c r="AA4" i="13"/>
  <c r="F31" i="13" l="1"/>
  <c r="AA5" i="13"/>
  <c r="AB4" i="13"/>
  <c r="AB5" i="13" l="1"/>
  <c r="AC4" i="13"/>
  <c r="AC5" i="13" l="1"/>
  <c r="AC3" i="13"/>
  <c r="AD4" i="13"/>
  <c r="AD5" i="13" l="1"/>
  <c r="AE4" i="13"/>
  <c r="AE5" i="13" l="1"/>
  <c r="AF4" i="13"/>
  <c r="AF5" i="13" l="1"/>
  <c r="AG4" i="13"/>
  <c r="AG5" i="13" l="1"/>
  <c r="AH4" i="13"/>
  <c r="AI4" i="13" l="1"/>
  <c r="AH5" i="13"/>
  <c r="F36" i="13" l="1"/>
  <c r="F35" i="13" s="1"/>
  <c r="E35" i="13" s="1"/>
  <c r="AI5" i="13"/>
  <c r="AJ4" i="13"/>
  <c r="AJ5" i="13" l="1"/>
  <c r="AK4" i="13"/>
  <c r="AJ3" i="13"/>
  <c r="AK5" i="13" l="1"/>
  <c r="AL4" i="13"/>
  <c r="AL5" i="13" l="1"/>
  <c r="AM4" i="13"/>
  <c r="AM5" i="13" l="1"/>
  <c r="AN4" i="13"/>
  <c r="AO4" i="13" l="1"/>
  <c r="AN5" i="13"/>
  <c r="AO5" i="13" l="1"/>
  <c r="AP4" i="13"/>
  <c r="AP5" i="13" l="1"/>
  <c r="AQ4" i="13"/>
  <c r="AQ5" i="13" l="1"/>
  <c r="AQ3" i="13"/>
  <c r="AR4" i="13"/>
  <c r="AR5" i="13" l="1"/>
  <c r="AS4" i="13"/>
  <c r="AS5" i="13" l="1"/>
  <c r="AT4" i="13"/>
  <c r="AT5" i="13" l="1"/>
  <c r="AU4" i="13"/>
  <c r="AU5" i="13" l="1"/>
  <c r="AV4" i="13"/>
  <c r="AW4" i="13" l="1"/>
  <c r="AV5" i="13"/>
  <c r="AW5" i="13" l="1"/>
  <c r="AX4" i="13"/>
  <c r="AX3" i="13" l="1"/>
  <c r="AX5" i="13"/>
  <c r="AY4" i="13"/>
  <c r="AY5" i="13" l="1"/>
  <c r="AZ4" i="13"/>
  <c r="AZ5" i="13" l="1"/>
  <c r="BA4" i="13"/>
  <c r="BA5" i="13" l="1"/>
  <c r="BB4" i="13"/>
  <c r="BB5" i="13" l="1"/>
  <c r="BC4" i="13"/>
  <c r="BC5" i="13" l="1"/>
  <c r="BD4" i="13"/>
  <c r="BE4" i="13" l="1"/>
  <c r="BD5" i="13"/>
  <c r="BE5" i="13" l="1"/>
  <c r="BE3" i="13"/>
  <c r="BF4" i="13"/>
  <c r="BF5" i="13" l="1"/>
  <c r="BG4" i="13"/>
  <c r="BG5" i="13" l="1"/>
  <c r="BH4" i="13"/>
  <c r="BH5" i="13" l="1"/>
  <c r="BI4" i="13"/>
  <c r="BI5" i="13" l="1"/>
  <c r="BJ4" i="13"/>
  <c r="BJ5" i="13" l="1"/>
  <c r="BK4" i="13"/>
  <c r="BK5" i="13" l="1"/>
  <c r="BL4" i="13"/>
  <c r="BL5" i="13" l="1"/>
  <c r="BM4" i="13"/>
  <c r="BL3" i="13"/>
  <c r="BM5" i="13" l="1"/>
  <c r="BN4" i="13"/>
  <c r="BO4" i="13" l="1"/>
  <c r="BN5" i="13"/>
  <c r="BO5" i="13" l="1"/>
  <c r="BP4" i="13"/>
  <c r="BP5" i="13" l="1"/>
  <c r="BQ4" i="13"/>
  <c r="BQ5" i="13" l="1"/>
  <c r="BR4" i="13"/>
  <c r="BR5" i="13" l="1"/>
  <c r="BS4" i="13"/>
  <c r="BS5" i="13" l="1"/>
  <c r="BS3" i="13"/>
  <c r="BT4" i="13"/>
  <c r="BU4" i="13" l="1"/>
  <c r="BT5" i="13"/>
  <c r="BU5" i="13" l="1"/>
  <c r="BV4" i="13"/>
  <c r="BV5" i="13" l="1"/>
  <c r="BW4" i="13"/>
  <c r="BW5" i="13" l="1"/>
  <c r="BX4" i="13"/>
  <c r="BX5" i="13" l="1"/>
  <c r="BY4" i="13"/>
  <c r="BY5" i="13" l="1"/>
  <c r="BZ4" i="13"/>
  <c r="BZ5" i="13" l="1"/>
  <c r="CA4" i="13"/>
  <c r="BZ3" i="13"/>
  <c r="CA5" i="13" l="1"/>
  <c r="CB4" i="13"/>
  <c r="CC4" i="13" l="1"/>
  <c r="CB5" i="13"/>
  <c r="CC5" i="13" l="1"/>
  <c r="CD4" i="13"/>
  <c r="CD5" i="13" l="1"/>
  <c r="CE4" i="13"/>
  <c r="CE5" i="13" l="1"/>
  <c r="CF4" i="13"/>
  <c r="CF5" i="13" l="1"/>
  <c r="CG4" i="13"/>
  <c r="CG5" i="13" l="1"/>
  <c r="CH4" i="13"/>
  <c r="CG3" i="13"/>
  <c r="CH5" i="13" l="1"/>
  <c r="CI4" i="13"/>
  <c r="CI5" i="13" l="1"/>
  <c r="CJ4" i="13"/>
  <c r="CK4" i="13" l="1"/>
  <c r="CJ5" i="13"/>
  <c r="CK5" i="13" l="1"/>
  <c r="CL4" i="13"/>
  <c r="CL5" i="13" l="1"/>
  <c r="CM4" i="13"/>
  <c r="CM5" i="13" l="1"/>
  <c r="CN4" i="13"/>
  <c r="CN5" i="13" l="1"/>
  <c r="CN3" i="13"/>
  <c r="CO4" i="13"/>
  <c r="CO5" i="13" l="1"/>
  <c r="CP4" i="13"/>
  <c r="CP5" i="13" l="1"/>
  <c r="CQ4" i="13"/>
  <c r="CQ5" i="13" l="1"/>
  <c r="CR4" i="13"/>
  <c r="CR5" i="13" l="1"/>
  <c r="CS4" i="13"/>
  <c r="CS5" i="13" l="1"/>
  <c r="CT4" i="13"/>
  <c r="CU4" i="13" l="1"/>
  <c r="CT5" i="13"/>
  <c r="CU5" i="13" l="1"/>
  <c r="CU3" i="13"/>
  <c r="CV4" i="13"/>
  <c r="CV5" i="13" l="1"/>
  <c r="CW4" i="13"/>
  <c r="CW5" i="13" l="1"/>
  <c r="CX4" i="13"/>
  <c r="CX5" i="13" l="1"/>
  <c r="CY4" i="13"/>
  <c r="CY5" i="13" l="1"/>
  <c r="CZ4" i="13"/>
  <c r="DA4" i="13" l="1"/>
  <c r="CZ5" i="13"/>
  <c r="DA5" i="13" l="1"/>
  <c r="DB4" i="13"/>
  <c r="DB3" i="13" l="1"/>
  <c r="DB5" i="13"/>
  <c r="DC4" i="13"/>
  <c r="DC5" i="13" l="1"/>
  <c r="DD4" i="13"/>
  <c r="DD5" i="13" l="1"/>
  <c r="DE4" i="13"/>
  <c r="DE5" i="13" l="1"/>
  <c r="DF4" i="13"/>
  <c r="DF5" i="13" l="1"/>
  <c r="DG4" i="13"/>
  <c r="DG5" i="13" l="1"/>
  <c r="DH4" i="13"/>
  <c r="DI4" i="13" l="1"/>
  <c r="DH5" i="13"/>
  <c r="DI5" i="13" l="1"/>
  <c r="DI3" i="13"/>
  <c r="DJ4" i="13"/>
  <c r="DJ5" i="13" l="1"/>
  <c r="DK4" i="13"/>
  <c r="DK5" i="13" l="1"/>
  <c r="DL4" i="13"/>
  <c r="DL5" i="13" l="1"/>
  <c r="DM4" i="13"/>
  <c r="DM5" i="13" l="1"/>
  <c r="DN4" i="13"/>
  <c r="DN5" i="13" l="1"/>
  <c r="DO4" i="13"/>
  <c r="DO5" i="13" l="1"/>
  <c r="DP4" i="13"/>
  <c r="DQ4" i="13" l="1"/>
  <c r="DP3" i="13"/>
  <c r="DP5" i="13"/>
  <c r="DQ5" i="13" l="1"/>
  <c r="DR4" i="13"/>
  <c r="DR5" i="13" l="1"/>
  <c r="DS4" i="13"/>
  <c r="DS5" i="13" l="1"/>
  <c r="DT4" i="13"/>
  <c r="DT5" i="13" l="1"/>
  <c r="DU4" i="13"/>
  <c r="DU5" i="13" l="1"/>
  <c r="DV4" i="13"/>
  <c r="DV5" i="13" l="1"/>
  <c r="DW4" i="13"/>
  <c r="DW5" i="13" l="1"/>
  <c r="DX4" i="13"/>
  <c r="DW3" i="13"/>
  <c r="DX5" i="13" l="1"/>
  <c r="DY4" i="13"/>
  <c r="DY5" i="13" l="1"/>
  <c r="DZ4" i="13"/>
  <c r="EA4" i="13" l="1"/>
  <c r="DZ5" i="13"/>
  <c r="EA5" i="13" l="1"/>
  <c r="EB4" i="13"/>
  <c r="EB5" i="13" l="1"/>
  <c r="EC4" i="13"/>
  <c r="EC5" i="13" l="1"/>
  <c r="ED4" i="13"/>
  <c r="ED5" i="13" l="1"/>
  <c r="EE4" i="13"/>
  <c r="ED3" i="13"/>
  <c r="EE5" i="13" l="1"/>
  <c r="EF4" i="13"/>
  <c r="EG4" i="13" l="1"/>
  <c r="EF5" i="13"/>
  <c r="EG5" i="13" l="1"/>
  <c r="EH4" i="13"/>
  <c r="EH5" i="13" l="1"/>
  <c r="EI4" i="13"/>
  <c r="EI5" i="13" l="1"/>
  <c r="EJ4" i="13"/>
  <c r="EJ5" i="13" l="1"/>
  <c r="EK4" i="13"/>
  <c r="EK5" i="13" l="1"/>
  <c r="EL4" i="13"/>
  <c r="EK3" i="13"/>
  <c r="EL5" i="13" l="1"/>
  <c r="EM4" i="13"/>
  <c r="EM5" i="13" l="1"/>
  <c r="EN4" i="13"/>
  <c r="EO4" i="13" l="1"/>
  <c r="EN5" i="13"/>
  <c r="EO5" i="13" l="1"/>
  <c r="EP4" i="13"/>
  <c r="EP5" i="13" l="1"/>
  <c r="EQ4" i="13"/>
  <c r="EQ5" i="13" l="1"/>
  <c r="ER4" i="13"/>
  <c r="ER5" i="13" l="1"/>
  <c r="ES4" i="13"/>
  <c r="ER3" i="13"/>
  <c r="ES5" i="13" l="1"/>
  <c r="ET4" i="13"/>
  <c r="ET5" i="13" l="1"/>
  <c r="EU4" i="13"/>
  <c r="EU5" i="13" l="1"/>
  <c r="EV4" i="13"/>
  <c r="EW4" i="13" l="1"/>
  <c r="EV5" i="13"/>
  <c r="EW5" i="13" l="1"/>
  <c r="EX4" i="13"/>
  <c r="EX5" i="13" l="1"/>
  <c r="EY4" i="13"/>
  <c r="EY5" i="13" l="1"/>
  <c r="EZ4" i="13"/>
  <c r="EY3" i="13"/>
  <c r="EZ5" i="13" l="1"/>
  <c r="FA4" i="13"/>
  <c r="FA5" i="13" l="1"/>
  <c r="FB4" i="13"/>
  <c r="FB5" i="13" l="1"/>
  <c r="FC4" i="13"/>
  <c r="FC5" i="13" l="1"/>
  <c r="FD4" i="13"/>
  <c r="FD5" i="13" l="1"/>
  <c r="FE4" i="13"/>
  <c r="FE5" i="13" l="1"/>
  <c r="FF4" i="13"/>
  <c r="FG4" i="13" l="1"/>
  <c r="FF3" i="13"/>
  <c r="FF5" i="13"/>
  <c r="FG5" i="13" l="1"/>
  <c r="FH4" i="13"/>
  <c r="FH5" i="13" l="1"/>
  <c r="FI4" i="13"/>
  <c r="FI5" i="13" l="1"/>
  <c r="FJ4" i="13"/>
  <c r="FJ5" i="13" l="1"/>
  <c r="FK4" i="13"/>
  <c r="FK5" i="13" l="1"/>
  <c r="FL4" i="13"/>
  <c r="FL5" i="13" l="1"/>
  <c r="FM4" i="13"/>
  <c r="FM5" i="13" l="1"/>
  <c r="FN4" i="13"/>
  <c r="FM3" i="13"/>
  <c r="FN5" i="13" l="1"/>
  <c r="FO4" i="13"/>
  <c r="FO5" i="13" l="1"/>
  <c r="FP4" i="13"/>
  <c r="FP5" i="13" l="1"/>
  <c r="FQ4" i="13"/>
  <c r="FQ5" i="13" l="1"/>
  <c r="FR4" i="13"/>
  <c r="FR5" i="13" l="1"/>
  <c r="FS4" i="13"/>
  <c r="FS5" i="13" l="1"/>
  <c r="FT4" i="13"/>
  <c r="FT3" i="13" l="1"/>
  <c r="FT5" i="13"/>
  <c r="FU4" i="13"/>
  <c r="FU5" i="13" l="1"/>
  <c r="FV4" i="13"/>
  <c r="FV5" i="13" l="1"/>
  <c r="FW4" i="13"/>
  <c r="FW5" i="13" l="1"/>
  <c r="FX4" i="13"/>
  <c r="FX5" i="13" l="1"/>
  <c r="FY4" i="13"/>
  <c r="FY5" i="13" l="1"/>
  <c r="FZ4" i="13"/>
  <c r="FZ5" i="13" l="1"/>
  <c r="GA4" i="13"/>
  <c r="GA5" i="13" l="1"/>
  <c r="GB4" i="13"/>
  <c r="GA3" i="13"/>
  <c r="GB5" i="13" l="1"/>
  <c r="GC4" i="13"/>
  <c r="GC5" i="13" l="1"/>
  <c r="GD4" i="13"/>
  <c r="GD5" i="13" l="1"/>
  <c r="GE4" i="13"/>
  <c r="GE5" i="13" l="1"/>
  <c r="GF4" i="13"/>
  <c r="GF5" i="13" l="1"/>
  <c r="GG4" i="13"/>
  <c r="GG5" i="13" l="1"/>
  <c r="GH4" i="13"/>
  <c r="GH5" i="13" l="1"/>
  <c r="GI4" i="13"/>
  <c r="GH3" i="13"/>
  <c r="GI5" i="13" l="1"/>
  <c r="GJ4" i="13"/>
  <c r="GJ5" i="13" l="1"/>
  <c r="GK4" i="13"/>
  <c r="GK5" i="13" l="1"/>
  <c r="GL4" i="13"/>
  <c r="GL5" i="13" l="1"/>
  <c r="GM4" i="13"/>
  <c r="GM5" i="13" l="1"/>
  <c r="GN4" i="13"/>
  <c r="GN5" i="13" l="1"/>
  <c r="GO4" i="13"/>
  <c r="GO5" i="13" l="1"/>
  <c r="GP4" i="13"/>
  <c r="GO3" i="13"/>
  <c r="GP5" i="13" l="1"/>
  <c r="GQ4" i="13"/>
  <c r="GQ5" i="13" l="1"/>
  <c r="GR4" i="13"/>
  <c r="GR5" i="13" l="1"/>
  <c r="GS4" i="13"/>
  <c r="GS5" i="13" l="1"/>
  <c r="GT4" i="13"/>
  <c r="GT5" i="13" l="1"/>
  <c r="GU4" i="13"/>
  <c r="GU5" i="13" l="1"/>
  <c r="GV4" i="13"/>
  <c r="GV5" i="13" l="1"/>
  <c r="GW4" i="13"/>
  <c r="GV3" i="13"/>
  <c r="GW5" i="13" l="1"/>
  <c r="GX4" i="13"/>
  <c r="GX5" i="13" l="1"/>
  <c r="GY4" i="13"/>
  <c r="GY5" i="13" l="1"/>
  <c r="GZ4" i="13"/>
  <c r="GZ5" i="13" l="1"/>
  <c r="HA4" i="13"/>
  <c r="HA5" i="13" l="1"/>
  <c r="HB4" i="13"/>
  <c r="HB5" i="13" l="1"/>
  <c r="HC4" i="13"/>
  <c r="HC5" i="13" l="1"/>
  <c r="HD4" i="13"/>
  <c r="HC3" i="13"/>
  <c r="HD5" i="13" l="1"/>
  <c r="HE4" i="13"/>
  <c r="HE5" i="13" l="1"/>
  <c r="HF4" i="13"/>
  <c r="HF5" i="13" l="1"/>
  <c r="HG4" i="13"/>
  <c r="HG5" i="13" l="1"/>
  <c r="HH4" i="13"/>
  <c r="HH5" i="13" l="1"/>
  <c r="HI4" i="13"/>
  <c r="HI5" i="13" l="1"/>
  <c r="HJ4" i="13"/>
  <c r="HJ5" i="13" l="1"/>
  <c r="HK4" i="13"/>
  <c r="HJ3" i="13"/>
  <c r="HK5" i="13" l="1"/>
  <c r="HL4" i="13"/>
  <c r="HL5" i="13" l="1"/>
  <c r="HM4" i="13"/>
  <c r="HM5" i="13" l="1"/>
  <c r="HN4" i="13"/>
  <c r="HN5" i="13" l="1"/>
  <c r="HO4" i="13"/>
  <c r="HO5" i="13" l="1"/>
  <c r="HP4" i="13"/>
  <c r="HP5" i="13" l="1"/>
  <c r="HQ4" i="13"/>
  <c r="HQ5" i="13" l="1"/>
  <c r="HR4" i="13"/>
  <c r="HQ3" i="13"/>
  <c r="HR5" i="13" l="1"/>
  <c r="HS4" i="13"/>
  <c r="HS5" i="13" l="1"/>
  <c r="HT4" i="13"/>
  <c r="HT5" i="13" l="1"/>
  <c r="HU4" i="13"/>
  <c r="HU5" i="13" l="1"/>
  <c r="HV4" i="13"/>
  <c r="HV5" i="13" l="1"/>
  <c r="HW4" i="13"/>
  <c r="HW5" i="13" l="1"/>
  <c r="HX4" i="13"/>
  <c r="HX3" i="13" l="1"/>
  <c r="HX5" i="13"/>
  <c r="HY4" i="13"/>
  <c r="HY5" i="13" l="1"/>
  <c r="HZ4" i="13"/>
  <c r="HZ5" i="13" l="1"/>
  <c r="IA4" i="13"/>
  <c r="IA5" i="13" l="1"/>
  <c r="IB4" i="13"/>
  <c r="IB5" i="13" l="1"/>
  <c r="IC4" i="13"/>
  <c r="IC5" i="13" l="1"/>
  <c r="ID4" i="13"/>
  <c r="ID5" i="13" l="1"/>
  <c r="IE4" i="13"/>
  <c r="IE5" i="13" l="1"/>
  <c r="IF4" i="13"/>
  <c r="IE3" i="13"/>
  <c r="IF5" i="13" l="1"/>
  <c r="IG4" i="13"/>
  <c r="IG5" i="13" l="1"/>
  <c r="IH4" i="13"/>
  <c r="IH5" i="13" l="1"/>
  <c r="II4" i="13"/>
  <c r="II5" i="13" l="1"/>
  <c r="IJ4" i="13"/>
  <c r="IJ5" i="13" l="1"/>
  <c r="IK4" i="13"/>
  <c r="IK5" i="13" l="1"/>
  <c r="IL4" i="13"/>
  <c r="IL5" i="13" l="1"/>
  <c r="IM4" i="13"/>
  <c r="IL3" i="13"/>
  <c r="IM5" i="13" l="1"/>
  <c r="IN4" i="13"/>
  <c r="IN5" i="13" l="1"/>
  <c r="IO4" i="13"/>
  <c r="IO5" i="13" l="1"/>
  <c r="IP4" i="13"/>
  <c r="IP5" i="13" l="1"/>
  <c r="IQ4" i="13"/>
  <c r="IQ5" i="13" l="1"/>
  <c r="IR4" i="13"/>
  <c r="IR5" i="13" l="1"/>
  <c r="IS4" i="13"/>
  <c r="IS5" i="13" l="1"/>
  <c r="IT4" i="13"/>
  <c r="IS3" i="13"/>
  <c r="IT5" i="13" l="1"/>
  <c r="IU4" i="13"/>
  <c r="IU5" i="13" l="1"/>
  <c r="IV4" i="13"/>
  <c r="IV5" i="13" l="1"/>
  <c r="IW4" i="13"/>
  <c r="IW5" i="13" l="1"/>
  <c r="IX4" i="13"/>
  <c r="IX5" i="13" l="1"/>
  <c r="IY4" i="13"/>
  <c r="IY5" i="13" l="1"/>
  <c r="IZ4" i="13"/>
  <c r="IZ5" i="13" l="1"/>
  <c r="JA4" i="13"/>
  <c r="IZ3" i="13"/>
  <c r="JA5" i="13" l="1"/>
  <c r="JB4" i="13"/>
  <c r="JB5" i="13" l="1"/>
  <c r="JC4" i="13"/>
  <c r="JC5" i="13" l="1"/>
  <c r="JD4" i="13"/>
  <c r="JD5" i="13" l="1"/>
  <c r="JE4" i="13"/>
  <c r="JE5" i="13" l="1"/>
  <c r="JF4" i="13"/>
  <c r="JG4" i="13" l="1"/>
  <c r="JF5" i="13"/>
  <c r="JG5" i="13" l="1"/>
  <c r="JH4" i="13"/>
  <c r="JG3" i="13"/>
  <c r="JH5" i="13" l="1"/>
  <c r="JI4" i="13"/>
  <c r="JI5" i="13" l="1"/>
  <c r="JJ4" i="13"/>
  <c r="JJ5" i="13" l="1"/>
  <c r="JK4" i="13"/>
  <c r="JK5" i="13" l="1"/>
  <c r="JL4" i="13"/>
  <c r="JL5" i="13" l="1"/>
  <c r="JM4" i="13"/>
  <c r="JM5" i="13" l="1"/>
  <c r="JN4" i="13"/>
  <c r="JN3" i="13" l="1"/>
  <c r="JN5" i="13"/>
  <c r="JO4" i="13"/>
  <c r="JO5" i="13" l="1"/>
  <c r="JP4" i="13"/>
  <c r="JP5" i="13" l="1"/>
  <c r="JQ4" i="13"/>
  <c r="JQ5" i="13" l="1"/>
  <c r="JR4" i="13"/>
  <c r="JR5" i="13" l="1"/>
  <c r="JS4" i="13"/>
  <c r="JS5" i="13" l="1"/>
  <c r="JT4" i="13"/>
  <c r="JT5" i="13" l="1"/>
  <c r="JU4" i="13"/>
  <c r="JU5" i="13" l="1"/>
  <c r="JV4" i="13"/>
  <c r="JU3" i="13"/>
  <c r="JV5" i="13" l="1"/>
  <c r="JW4" i="13"/>
  <c r="JW5" i="13" l="1"/>
  <c r="JX4" i="13"/>
  <c r="JX5" i="13" l="1"/>
  <c r="JY4" i="13"/>
  <c r="JY5" i="13" l="1"/>
  <c r="JZ4" i="13"/>
  <c r="JZ5" i="13" l="1"/>
  <c r="KA4" i="13"/>
  <c r="KA5" i="13" l="1"/>
  <c r="KB4" i="13"/>
  <c r="KB5" i="13" l="1"/>
  <c r="KC4" i="13"/>
  <c r="KB3" i="13"/>
  <c r="KC5" i="13" l="1"/>
  <c r="KD4" i="13"/>
  <c r="KE4" i="13" l="1"/>
  <c r="KD5" i="13"/>
  <c r="KE5" i="13" l="1"/>
  <c r="KF4" i="13"/>
  <c r="KF5" i="13" l="1"/>
  <c r="KG4" i="13"/>
  <c r="KG5" i="13" l="1"/>
  <c r="KH4" i="13"/>
  <c r="KH5" i="13" l="1"/>
  <c r="KI4" i="13"/>
  <c r="KI5" i="13" l="1"/>
  <c r="KJ4" i="13"/>
  <c r="KI3" i="13"/>
  <c r="KJ5" i="13" l="1"/>
  <c r="KK4" i="13"/>
  <c r="KK5" i="13" l="1"/>
  <c r="KL4" i="13"/>
  <c r="KL5" i="13" l="1"/>
  <c r="KM4" i="13"/>
  <c r="KM5" i="13" l="1"/>
  <c r="KN4" i="13"/>
  <c r="KN5" i="13" l="1"/>
  <c r="KO4" i="13"/>
  <c r="KO5" i="13" l="1"/>
  <c r="KP4" i="13"/>
  <c r="KP5" i="13" l="1"/>
  <c r="KQ4" i="13"/>
  <c r="KP3" i="13"/>
  <c r="KQ5" i="13" l="1"/>
  <c r="KR4" i="13"/>
  <c r="KR5" i="13" l="1"/>
  <c r="KS4" i="13"/>
  <c r="KS5" i="13" l="1"/>
  <c r="KT4" i="13"/>
  <c r="KT5" i="13" l="1"/>
  <c r="KU4" i="13"/>
  <c r="KU5" i="13" l="1"/>
  <c r="KV4" i="13"/>
  <c r="KV5" i="13" l="1"/>
  <c r="KW4" i="13"/>
  <c r="KW5" i="13" l="1"/>
  <c r="KX4" i="13"/>
  <c r="KW3" i="13"/>
  <c r="KX5" i="13" l="1"/>
  <c r="KY4" i="13"/>
  <c r="KY5" i="13" l="1"/>
  <c r="KZ4" i="13"/>
  <c r="KZ5" i="13" l="1"/>
  <c r="LA4" i="13"/>
  <c r="LA5" i="13" l="1"/>
  <c r="LB4" i="13"/>
  <c r="LB5" i="13" l="1"/>
  <c r="LC4" i="13"/>
  <c r="LC5" i="13" l="1"/>
  <c r="LD4" i="13"/>
  <c r="LD5" i="13" l="1"/>
  <c r="LE4" i="13"/>
  <c r="LD3" i="13"/>
  <c r="LE5" i="13" l="1"/>
  <c r="LF4" i="13"/>
  <c r="LF5" i="13" l="1"/>
  <c r="LG4" i="13"/>
  <c r="LG5" i="13" l="1"/>
  <c r="LH4" i="13"/>
  <c r="LH5" i="13" l="1"/>
  <c r="LI4" i="13"/>
  <c r="LI5" i="13" l="1"/>
  <c r="LJ4" i="13"/>
  <c r="LJ5" i="13" l="1"/>
  <c r="LK4" i="13"/>
  <c r="LK5" i="13" l="1"/>
  <c r="LL4" i="13"/>
  <c r="LK3" i="13"/>
  <c r="LL5" i="13" l="1"/>
  <c r="LM4" i="13"/>
  <c r="LM5" i="13" l="1"/>
  <c r="LN4" i="13"/>
  <c r="LN5" i="13" l="1"/>
  <c r="LO4" i="13"/>
  <c r="LO5" i="13" l="1"/>
  <c r="LP4" i="13"/>
  <c r="LP5" i="13" l="1"/>
  <c r="LQ4" i="13"/>
  <c r="LQ5" i="13" l="1"/>
  <c r="LR4" i="13"/>
  <c r="LS4" i="13" l="1"/>
  <c r="LR3" i="13"/>
  <c r="LR5" i="13"/>
  <c r="LS5" i="13" l="1"/>
  <c r="LT4" i="13"/>
  <c r="LT5" i="13" l="1"/>
  <c r="LU4" i="13"/>
  <c r="LU5" i="13" l="1"/>
  <c r="LV4" i="13"/>
  <c r="LV5" i="13" l="1"/>
  <c r="LW4" i="13"/>
  <c r="LW5" i="13" l="1"/>
  <c r="LX4" i="13"/>
  <c r="LX5" i="13" l="1"/>
  <c r="LY4" i="13"/>
  <c r="LY5" i="13" l="1"/>
  <c r="LZ4" i="13"/>
  <c r="LY3" i="13"/>
  <c r="LZ5" i="13" l="1"/>
  <c r="MA4" i="13"/>
  <c r="MA5" i="13" l="1"/>
  <c r="MB4" i="13"/>
  <c r="MB5" i="13" l="1"/>
  <c r="MC4" i="13"/>
  <c r="MC5" i="13" l="1"/>
  <c r="MD4" i="13"/>
  <c r="MD5" i="13" l="1"/>
  <c r="ME4" i="13"/>
  <c r="ME5" i="13" l="1"/>
  <c r="MF4" i="13"/>
  <c r="MF3" i="13" l="1"/>
  <c r="MF5" i="13"/>
  <c r="MG4" i="13"/>
  <c r="MG5" i="13" l="1"/>
  <c r="MH4" i="13"/>
  <c r="MH5" i="13" l="1"/>
  <c r="MI4" i="13"/>
  <c r="MI5" i="13" l="1"/>
  <c r="MJ4" i="13"/>
  <c r="MJ5" i="13" l="1"/>
  <c r="MK4" i="13"/>
  <c r="MK5" i="13" l="1"/>
  <c r="ML4" i="13"/>
  <c r="ML5" i="13" l="1"/>
  <c r="MM4" i="13"/>
  <c r="MM5" i="13" l="1"/>
  <c r="MN4" i="13"/>
  <c r="MM3" i="13"/>
  <c r="MN5" i="13" l="1"/>
  <c r="MO4" i="13"/>
  <c r="MO5" i="13" l="1"/>
  <c r="MP4" i="13"/>
  <c r="MQ4" i="13" l="1"/>
  <c r="MP5" i="13"/>
  <c r="MQ5" i="13" l="1"/>
  <c r="MR4" i="13"/>
  <c r="MR5" i="13" l="1"/>
  <c r="MS4" i="13"/>
  <c r="MS5" i="13" l="1"/>
  <c r="MT4" i="13"/>
  <c r="MT5" i="13" l="1"/>
  <c r="MU4" i="13"/>
  <c r="MT3" i="13"/>
  <c r="MU5" i="13" l="1"/>
  <c r="MV4" i="13"/>
  <c r="MV5" i="13" l="1"/>
  <c r="MW4" i="13"/>
  <c r="MW5" i="13" l="1"/>
  <c r="MX4" i="13"/>
  <c r="MX5" i="13" l="1"/>
  <c r="MY4" i="13"/>
  <c r="MY5" i="13" l="1"/>
  <c r="MZ4" i="13"/>
  <c r="MZ5" i="13" l="1"/>
  <c r="NA4" i="13"/>
  <c r="NA5" i="13" l="1"/>
  <c r="NB4" i="13"/>
  <c r="NA3" i="13"/>
  <c r="NB5" i="13" l="1"/>
  <c r="NC4" i="13"/>
  <c r="NC5" i="13" l="1"/>
  <c r="ND4" i="13"/>
  <c r="ND5" i="13" l="1"/>
  <c r="NE4" i="13"/>
  <c r="NE5" i="13" l="1"/>
  <c r="NF4" i="13"/>
  <c r="NF5" i="13" l="1"/>
  <c r="NG4" i="13"/>
  <c r="NG5" i="13" l="1"/>
  <c r="NH4" i="13"/>
  <c r="NH5" i="13" l="1"/>
  <c r="NI4" i="13"/>
  <c r="NH3" i="13"/>
  <c r="NI5" i="13" l="1"/>
  <c r="NJ4" i="13"/>
  <c r="NJ5" i="13" l="1"/>
  <c r="NK4" i="13"/>
  <c r="NK5" i="13" l="1"/>
  <c r="NL4" i="13"/>
  <c r="NL5" i="13" l="1"/>
  <c r="NM4" i="13"/>
  <c r="NM5" i="13" l="1"/>
  <c r="NN4" i="13"/>
  <c r="NN5" i="13" l="1"/>
  <c r="NO4" i="13"/>
  <c r="NO5" i="13" l="1"/>
  <c r="NP4" i="13"/>
  <c r="NO3" i="13"/>
  <c r="NP5" i="13" l="1"/>
  <c r="NQ4" i="13"/>
  <c r="NQ5" i="13" l="1"/>
  <c r="NR4" i="13"/>
  <c r="NR5" i="13" l="1"/>
  <c r="NS4" i="13"/>
  <c r="NS5" i="13" l="1"/>
  <c r="NT4" i="13"/>
  <c r="NT5" i="13" l="1"/>
  <c r="NU4" i="13"/>
  <c r="NU5" i="13" l="1"/>
  <c r="NV4" i="13"/>
  <c r="NV3" i="13" l="1"/>
  <c r="NW4" i="13"/>
  <c r="NV5" i="13"/>
  <c r="NW5" i="13" l="1"/>
  <c r="NX4" i="13"/>
  <c r="NX5" i="13" l="1"/>
  <c r="NY4" i="13"/>
  <c r="NY5" i="13" l="1"/>
  <c r="NZ4" i="13"/>
  <c r="NZ5" i="13" l="1"/>
  <c r="OA4" i="13"/>
  <c r="OA5" i="13" l="1"/>
  <c r="OB4" i="13"/>
  <c r="OB5" i="13" s="1"/>
  <c r="D28" i="13" l="1"/>
  <c r="D6" i="13" s="1"/>
  <c r="F28" i="13" l="1"/>
  <c r="E28" i="13" l="1"/>
  <c r="F6" i="13"/>
  <c r="E6" i="13" l="1"/>
  <c r="G6" i="13"/>
</calcChain>
</file>

<file path=xl/sharedStrings.xml><?xml version="1.0" encoding="utf-8"?>
<sst xmlns="http://schemas.openxmlformats.org/spreadsheetml/2006/main" count="31" uniqueCount="31">
  <si>
    <t>Proposed Project Schedule</t>
  </si>
  <si>
    <t>Site Information</t>
  </si>
  <si>
    <t>Applicant Business Name</t>
  </si>
  <si>
    <t>Federal UEI</t>
  </si>
  <si>
    <t>Zone and Exit Number</t>
  </si>
  <si>
    <t>Site Location Address</t>
  </si>
  <si>
    <t>Instructions</t>
  </si>
  <si>
    <t xml:space="preserve">Applicant must provide a detailed Proposed Project Schedule based on the requirements outlined in the NOFO.  Detail must be provided at a level that illustrates a comprehensive understanding of the Project Requirements. The schedule must address the Tasks outlined in Attachment 2, Scope of Work (SOW), including, but not limited to, critical activities, subtasks, key milestones,  submission and review of deliverables, and NTPs required to accomplish the primary tasks as outlined in the SOW. The schedule shall include the timeframes and dates to meet all Tasks, activities, and requirements of the Project, including reporting deadlines. Applicants must provide an estimate for when each task will begin, how many days you expect each task to take, and what team member (or subcontractor) will be performing the task. The completed Project Schedule should clearly indicate in detail all the steps required to complete the Project and should illustrate a clear understanding of the Project requirements. </t>
  </si>
  <si>
    <t>How to Complete the Template</t>
  </si>
  <si>
    <t xml:space="preserve">Complete the light blue boxes above in this tab. 
Then on the "Project Schedule" tab of this spreadsheet, fill in each light blue boxes next to each task. The Project Start Date has been set to 4/1/2025 and shall not be changed.
The Gantt portion of the schedule and other cells will automatically populate. 
Add as many rows under each task as needed to provide a detailed and comprehensive schedule. 
For the O&amp;M Period, please provide tasks and activities required in a typical year. Only one year is required for O&amp;M in the schedule. 
For Task 5 Reporting, incorporate each relveant reporting activity into the appropriate Tasks 1-4 according to when the reporting will occur.  
Submit this file as an XLSX file and not a PDF. </t>
  </si>
  <si>
    <t>Schedule</t>
  </si>
  <si>
    <t>Project Start:</t>
  </si>
  <si>
    <t>Display Week:</t>
  </si>
  <si>
    <t>Task</t>
  </si>
  <si>
    <t xml:space="preserve">Activity </t>
  </si>
  <si>
    <t>Party/Team Completing Task</t>
  </si>
  <si>
    <t>START</t>
  </si>
  <si>
    <t># of Days</t>
  </si>
  <si>
    <t>END</t>
  </si>
  <si>
    <t>DAYS</t>
  </si>
  <si>
    <t>Task 1</t>
  </si>
  <si>
    <t>Preliminary Engineering</t>
  </si>
  <si>
    <t>Task 2</t>
  </si>
  <si>
    <t>Final Design and Permitting</t>
  </si>
  <si>
    <t>Task 3</t>
  </si>
  <si>
    <t>Construction and Commissioning</t>
  </si>
  <si>
    <t>Task 4</t>
  </si>
  <si>
    <t>Operations &amp; Maintenance (One Typical Year)</t>
  </si>
  <si>
    <t>Task 6</t>
  </si>
  <si>
    <t>Project Close-Out</t>
  </si>
  <si>
    <t>Insert new rows ABOVE this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</si>
</sst>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m/d/yy;@"/>
    <numFmt numFmtId="165" formatCode="ddd\,\ m/d/yyyy"/>
    <numFmt numFmtId="166" formatCode="mmm\ d\,\ yyyy"/>
    <numFmt numFmtId="167" formatCode="d"/>
    <numFmt numFmtId="168" formatCode="0.0"/>
  </numFmts>
  <fonts count="26">
    <font>
      <sz val="11"/>
      <color theme="1"/>
      <name val="Calibri"/>
      <family val="2"/>
      <scheme val="minor"/>
    </font>
    <font>
      <u/>
      <sz val="11"/>
      <color indexed="12"/>
      <name val="Arial"/>
      <family val="2"/>
    </font>
    <font>
      <sz val="11"/>
      <color theme="1"/>
      <name val="Calibri"/>
      <family val="2"/>
      <scheme val="minor"/>
    </font>
    <font>
      <sz val="14"/>
      <color theme="1"/>
      <name val="Calibri"/>
      <family val="2"/>
      <scheme val="minor"/>
    </font>
    <font>
      <b/>
      <sz val="22"/>
      <color theme="1" tint="0.34998626667073579"/>
      <name val="Calibri"/>
      <family val="2"/>
      <scheme val="major"/>
    </font>
    <font>
      <sz val="11"/>
      <color theme="0"/>
      <name val="Calibri"/>
      <family val="2"/>
      <scheme val="minor"/>
    </font>
    <font>
      <sz val="11"/>
      <color theme="1"/>
      <name val="Arial"/>
      <family val="2"/>
    </font>
    <font>
      <b/>
      <sz val="22"/>
      <color theme="1" tint="0.34998626667073579"/>
      <name val="Arial"/>
      <family val="2"/>
    </font>
    <font>
      <b/>
      <sz val="20"/>
      <color theme="4" tint="-0.249977111117893"/>
      <name val="Arial"/>
      <family val="2"/>
    </font>
    <font>
      <sz val="10"/>
      <name val="Arial"/>
      <family val="2"/>
    </font>
    <font>
      <b/>
      <sz val="11"/>
      <name val="Arial"/>
      <family val="2"/>
    </font>
    <font>
      <sz val="9"/>
      <name val="Arial"/>
      <family val="2"/>
    </font>
    <font>
      <b/>
      <sz val="9"/>
      <color theme="0"/>
      <name val="Arial"/>
      <family val="2"/>
    </font>
    <font>
      <sz val="8"/>
      <color theme="0"/>
      <name val="Arial"/>
      <family val="2"/>
    </font>
    <font>
      <sz val="11"/>
      <name val="Arial"/>
      <family val="2"/>
    </font>
    <font>
      <b/>
      <sz val="11"/>
      <color theme="0"/>
      <name val="Arial"/>
      <family val="2"/>
    </font>
    <font>
      <i/>
      <sz val="9"/>
      <color theme="1"/>
      <name val="Arial"/>
      <family val="2"/>
    </font>
    <font>
      <sz val="10"/>
      <color theme="1" tint="0.499984740745262"/>
      <name val="Arial"/>
      <family val="2"/>
    </font>
    <font>
      <b/>
      <sz val="18"/>
      <color theme="1"/>
      <name val="Arial"/>
      <family val="2"/>
    </font>
    <font>
      <b/>
      <sz val="14"/>
      <color rgb="FF003763"/>
      <name val="Tahoma"/>
      <family val="2"/>
    </font>
    <font>
      <sz val="11"/>
      <color rgb="FFFFFFFF"/>
      <name val="Arial"/>
      <family val="2"/>
    </font>
    <font>
      <sz val="11"/>
      <color rgb="FF000000"/>
      <name val="Arial"/>
      <family val="2"/>
    </font>
    <font>
      <sz val="12"/>
      <color rgb="FF000000"/>
      <name val="Arial"/>
      <family val="2"/>
    </font>
    <font>
      <sz val="12"/>
      <color theme="1"/>
      <name val="Arial"/>
      <family val="2"/>
    </font>
    <font>
      <b/>
      <sz val="12"/>
      <color theme="0"/>
      <name val="Arial"/>
      <family val="2"/>
    </font>
    <font>
      <sz val="8"/>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0"/>
        <bgColor indexed="64"/>
      </patternFill>
    </fill>
    <fill>
      <patternFill patternType="solid">
        <fgColor rgb="FF003763"/>
        <bgColor indexed="64"/>
      </patternFill>
    </fill>
    <fill>
      <patternFill patternType="solid">
        <fgColor rgb="FFF2F2F2"/>
        <bgColor indexed="64"/>
      </patternFill>
    </fill>
    <fill>
      <patternFill patternType="solid">
        <fgColor rgb="FFDBE5F1"/>
        <bgColor indexed="64"/>
      </patternFill>
    </fill>
    <fill>
      <patternFill patternType="solid">
        <fgColor theme="4" tint="0.79998168889431442"/>
        <bgColor indexed="64"/>
      </patternFill>
    </fill>
    <fill>
      <patternFill patternType="solid">
        <fgColor theme="4" tint="-0.499984740745262"/>
        <bgColor indexed="64"/>
      </patternFill>
    </fill>
  </fills>
  <borders count="11">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5" fillId="0" borderId="0"/>
    <xf numFmtId="43" fontId="2" fillId="0" borderId="3" applyFont="0" applyFill="0" applyAlignment="0" applyProtection="0"/>
    <xf numFmtId="0" fontId="4" fillId="0" borderId="0" applyNumberFormat="0" applyFill="0" applyBorder="0" applyAlignment="0" applyProtection="0"/>
    <xf numFmtId="0" fontId="3" fillId="0" borderId="0" applyNumberFormat="0" applyFill="0" applyAlignment="0" applyProtection="0"/>
    <xf numFmtId="0" fontId="3" fillId="0" borderId="0" applyNumberFormat="0" applyFill="0" applyProtection="0">
      <alignment vertical="top"/>
    </xf>
    <xf numFmtId="0" fontId="2" fillId="0" borderId="0" applyNumberFormat="0" applyFill="0" applyProtection="0">
      <alignment horizontal="right" indent="1"/>
    </xf>
    <xf numFmtId="165" fontId="2" fillId="0" borderId="3">
      <alignment horizontal="center" vertical="center"/>
    </xf>
    <xf numFmtId="164" fontId="2" fillId="0" borderId="2" applyFill="0">
      <alignment horizontal="center" vertical="center"/>
    </xf>
    <xf numFmtId="0" fontId="2" fillId="0" borderId="2" applyFill="0">
      <alignment horizontal="center" vertical="center"/>
    </xf>
    <xf numFmtId="0" fontId="2" fillId="0" borderId="2" applyFill="0">
      <alignment horizontal="left" vertical="center" indent="2"/>
    </xf>
  </cellStyleXfs>
  <cellXfs count="70">
    <xf numFmtId="0" fontId="0" fillId="0" borderId="0" xfId="0"/>
    <xf numFmtId="0" fontId="6" fillId="0" borderId="0" xfId="0" applyFont="1"/>
    <xf numFmtId="0" fontId="7" fillId="0" borderId="0" xfId="4" applyFont="1" applyAlignment="1">
      <alignment horizontal="left"/>
    </xf>
    <xf numFmtId="0" fontId="8" fillId="0" borderId="0" xfId="0" applyFont="1" applyAlignment="1">
      <alignment horizontal="left"/>
    </xf>
    <xf numFmtId="0" fontId="9" fillId="0" borderId="0" xfId="0" applyFont="1" applyAlignment="1">
      <alignment horizontal="center" vertical="center"/>
    </xf>
    <xf numFmtId="1" fontId="9" fillId="0" borderId="0" xfId="0" applyNumberFormat="1" applyFont="1" applyAlignment="1">
      <alignment horizontal="center" vertical="center"/>
    </xf>
    <xf numFmtId="0" fontId="9" fillId="0" borderId="0" xfId="0" applyFont="1"/>
    <xf numFmtId="0" fontId="10" fillId="0" borderId="0" xfId="0" applyFont="1"/>
    <xf numFmtId="0" fontId="6" fillId="0" borderId="0" xfId="7" applyFont="1">
      <alignment horizontal="right" indent="1"/>
    </xf>
    <xf numFmtId="0" fontId="6" fillId="0" borderId="3" xfId="0" applyFont="1" applyBorder="1" applyAlignment="1">
      <alignment horizontal="center" vertical="center"/>
    </xf>
    <xf numFmtId="1" fontId="6" fillId="0" borderId="0" xfId="0" applyNumberFormat="1" applyFont="1" applyAlignment="1">
      <alignment horizontal="center" vertical="center"/>
    </xf>
    <xf numFmtId="0" fontId="6" fillId="0" borderId="9" xfId="0" applyFont="1" applyBorder="1"/>
    <xf numFmtId="0" fontId="6" fillId="0" borderId="9" xfId="0" applyFont="1" applyBorder="1" applyAlignment="1">
      <alignment vertical="center"/>
    </xf>
    <xf numFmtId="1" fontId="6" fillId="0" borderId="9" xfId="0" applyNumberFormat="1" applyFont="1" applyBorder="1" applyAlignment="1">
      <alignment vertical="center"/>
    </xf>
    <xf numFmtId="167" fontId="11" fillId="3" borderId="5" xfId="0" applyNumberFormat="1" applyFont="1" applyFill="1" applyBorder="1" applyAlignment="1">
      <alignment horizontal="center" vertical="center"/>
    </xf>
    <xf numFmtId="167" fontId="11" fillId="3" borderId="0" xfId="0" applyNumberFormat="1" applyFont="1" applyFill="1" applyAlignment="1">
      <alignment horizontal="center" vertical="center"/>
    </xf>
    <xf numFmtId="167" fontId="11" fillId="3" borderId="6" xfId="0" applyNumberFormat="1"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1" xfId="0" applyFont="1" applyFill="1" applyBorder="1" applyAlignment="1">
      <alignment horizontal="left" vertical="center" indent="1"/>
    </xf>
    <xf numFmtId="1" fontId="12" fillId="5" borderId="1" xfId="0" applyNumberFormat="1" applyFont="1" applyFill="1" applyBorder="1" applyAlignment="1">
      <alignment horizontal="center" vertical="center" wrapText="1"/>
    </xf>
    <xf numFmtId="0" fontId="13" fillId="4" borderId="7" xfId="0" applyFont="1" applyFill="1" applyBorder="1" applyAlignment="1">
      <alignment horizontal="center" vertical="center" shrinkToFit="1"/>
    </xf>
    <xf numFmtId="0" fontId="6" fillId="0" borderId="0" xfId="0" applyFont="1" applyAlignment="1">
      <alignment vertical="center"/>
    </xf>
    <xf numFmtId="0" fontId="6" fillId="0" borderId="8" xfId="0" applyFont="1" applyBorder="1" applyAlignment="1">
      <alignment vertical="center"/>
    </xf>
    <xf numFmtId="0" fontId="14" fillId="6" borderId="2" xfId="0" applyFont="1" applyFill="1" applyBorder="1" applyAlignment="1">
      <alignment horizontal="center" vertical="center"/>
    </xf>
    <xf numFmtId="0" fontId="6" fillId="6" borderId="8" xfId="0" applyFont="1" applyFill="1" applyBorder="1" applyAlignment="1">
      <alignment vertical="center"/>
    </xf>
    <xf numFmtId="0" fontId="6" fillId="6" borderId="0" xfId="0" applyFont="1" applyFill="1" applyAlignment="1">
      <alignment vertical="center"/>
    </xf>
    <xf numFmtId="0" fontId="14" fillId="0" borderId="2" xfId="0" applyFont="1" applyBorder="1" applyAlignment="1">
      <alignment horizontal="center" vertical="center"/>
    </xf>
    <xf numFmtId="14" fontId="6" fillId="0" borderId="0" xfId="0" applyNumberFormat="1" applyFont="1" applyAlignment="1">
      <alignment horizontal="center" vertical="center"/>
    </xf>
    <xf numFmtId="14" fontId="6" fillId="0" borderId="0" xfId="0" applyNumberFormat="1" applyFont="1"/>
    <xf numFmtId="0" fontId="6" fillId="0" borderId="2" xfId="11" applyFont="1">
      <alignment horizontal="left" vertical="center" indent="2"/>
    </xf>
    <xf numFmtId="0" fontId="6" fillId="0" borderId="2" xfId="10" applyFont="1">
      <alignment horizontal="center" vertical="center"/>
    </xf>
    <xf numFmtId="164" fontId="6" fillId="0" borderId="2" xfId="9" applyFont="1">
      <alignment horizontal="center" vertical="center"/>
    </xf>
    <xf numFmtId="1" fontId="6" fillId="0" borderId="2" xfId="9" applyNumberFormat="1" applyFont="1">
      <alignment horizontal="center" vertical="center"/>
    </xf>
    <xf numFmtId="0" fontId="16" fillId="2" borderId="2" xfId="0" applyFont="1" applyFill="1" applyBorder="1" applyAlignment="1">
      <alignment horizontal="left" vertical="center" indent="1"/>
    </xf>
    <xf numFmtId="0" fontId="16" fillId="2" borderId="2" xfId="0" applyFont="1" applyFill="1" applyBorder="1" applyAlignment="1">
      <alignment horizontal="center" vertical="center"/>
    </xf>
    <xf numFmtId="164" fontId="17" fillId="2" borderId="2" xfId="0" applyNumberFormat="1" applyFont="1" applyFill="1" applyBorder="1" applyAlignment="1">
      <alignment horizontal="left" vertical="center"/>
    </xf>
    <xf numFmtId="1" fontId="17" fillId="2" borderId="2" xfId="0" applyNumberFormat="1" applyFont="1" applyFill="1" applyBorder="1" applyAlignment="1">
      <alignment horizontal="left" vertical="center"/>
    </xf>
    <xf numFmtId="164" fontId="14" fillId="2" borderId="2" xfId="0" applyNumberFormat="1" applyFont="1" applyFill="1" applyBorder="1" applyAlignment="1">
      <alignment horizontal="center" vertical="center"/>
    </xf>
    <xf numFmtId="0" fontId="14" fillId="2" borderId="2" xfId="0" applyFont="1" applyFill="1" applyBorder="1" applyAlignment="1">
      <alignment horizontal="center" vertical="center"/>
    </xf>
    <xf numFmtId="0" fontId="6" fillId="2" borderId="8" xfId="0" applyFont="1" applyFill="1" applyBorder="1" applyAlignment="1">
      <alignment vertical="center"/>
    </xf>
    <xf numFmtId="0" fontId="6" fillId="0" borderId="0" xfId="0" applyFont="1" applyAlignment="1">
      <alignment horizontal="center" vertical="center"/>
    </xf>
    <xf numFmtId="0" fontId="18" fillId="0" borderId="0" xfId="6" applyFont="1" applyAlignment="1">
      <alignment vertical="center"/>
    </xf>
    <xf numFmtId="0" fontId="21" fillId="8" borderId="10" xfId="0" applyFont="1" applyFill="1" applyBorder="1" applyAlignment="1">
      <alignment vertical="center" wrapText="1"/>
    </xf>
    <xf numFmtId="0" fontId="6" fillId="9" borderId="10" xfId="0" applyFont="1" applyFill="1" applyBorder="1" applyAlignment="1">
      <alignment vertical="center" wrapText="1"/>
    </xf>
    <xf numFmtId="0" fontId="0" fillId="0" borderId="0" xfId="0" applyAlignment="1">
      <alignment horizontal="left"/>
    </xf>
    <xf numFmtId="0" fontId="18" fillId="0" borderId="0" xfId="4" applyFont="1" applyAlignment="1">
      <alignment horizontal="right" vertical="center"/>
    </xf>
    <xf numFmtId="14" fontId="23" fillId="6" borderId="8" xfId="0" applyNumberFormat="1" applyFont="1" applyFill="1" applyBorder="1" applyAlignment="1">
      <alignment vertical="center"/>
    </xf>
    <xf numFmtId="14" fontId="23" fillId="10" borderId="8" xfId="0" applyNumberFormat="1" applyFont="1" applyFill="1" applyBorder="1" applyAlignment="1">
      <alignment vertical="center"/>
    </xf>
    <xf numFmtId="1" fontId="23" fillId="10" borderId="8" xfId="0" applyNumberFormat="1" applyFont="1" applyFill="1" applyBorder="1" applyAlignment="1">
      <alignment vertical="center"/>
    </xf>
    <xf numFmtId="0" fontId="23" fillId="10" borderId="8" xfId="0" applyFont="1" applyFill="1" applyBorder="1" applyAlignment="1">
      <alignment vertical="center"/>
    </xf>
    <xf numFmtId="0" fontId="24" fillId="11" borderId="8" xfId="0" applyFont="1" applyFill="1" applyBorder="1" applyAlignment="1">
      <alignment vertical="center"/>
    </xf>
    <xf numFmtId="14" fontId="24" fillId="11" borderId="8" xfId="0" applyNumberFormat="1" applyFont="1" applyFill="1" applyBorder="1" applyAlignment="1">
      <alignment vertical="center"/>
    </xf>
    <xf numFmtId="1" fontId="24" fillId="11" borderId="8" xfId="0" applyNumberFormat="1" applyFont="1" applyFill="1" applyBorder="1" applyAlignment="1">
      <alignment vertical="center"/>
    </xf>
    <xf numFmtId="0" fontId="15" fillId="11" borderId="2" xfId="0" applyFont="1" applyFill="1" applyBorder="1" applyAlignment="1">
      <alignment horizontal="center" vertical="center"/>
    </xf>
    <xf numFmtId="0" fontId="15" fillId="11" borderId="8" xfId="0" applyFont="1" applyFill="1" applyBorder="1" applyAlignment="1">
      <alignment vertical="center"/>
    </xf>
    <xf numFmtId="0" fontId="15" fillId="11" borderId="0" xfId="0" applyFont="1" applyFill="1" applyAlignment="1">
      <alignment vertical="center"/>
    </xf>
    <xf numFmtId="168" fontId="24" fillId="11" borderId="8" xfId="0" applyNumberFormat="1" applyFont="1" applyFill="1" applyBorder="1" applyAlignment="1">
      <alignment vertical="center"/>
    </xf>
    <xf numFmtId="14" fontId="24" fillId="4" borderId="0" xfId="0" applyNumberFormat="1" applyFont="1" applyFill="1" applyAlignment="1">
      <alignment vertical="center"/>
    </xf>
    <xf numFmtId="1" fontId="24" fillId="4" borderId="0" xfId="0" applyNumberFormat="1" applyFont="1" applyFill="1" applyAlignment="1">
      <alignment vertical="center"/>
    </xf>
    <xf numFmtId="0" fontId="6" fillId="4" borderId="0" xfId="0" applyFont="1" applyFill="1"/>
    <xf numFmtId="0" fontId="6" fillId="4" borderId="0" xfId="0" applyFont="1" applyFill="1" applyAlignment="1">
      <alignment wrapText="1"/>
    </xf>
    <xf numFmtId="0" fontId="6" fillId="4" borderId="8" xfId="0" applyFont="1" applyFill="1" applyBorder="1" applyAlignment="1">
      <alignment vertical="center"/>
    </xf>
    <xf numFmtId="2" fontId="23" fillId="10" borderId="8" xfId="0" applyNumberFormat="1" applyFont="1" applyFill="1" applyBorder="1" applyAlignment="1">
      <alignment vertical="center"/>
    </xf>
    <xf numFmtId="0" fontId="20" fillId="7" borderId="10" xfId="0" applyFont="1" applyFill="1" applyBorder="1" applyAlignment="1">
      <alignment horizontal="left" vertical="center" wrapText="1"/>
    </xf>
    <xf numFmtId="0" fontId="21" fillId="8" borderId="10" xfId="0" applyFont="1" applyFill="1" applyBorder="1" applyAlignment="1">
      <alignment horizontal="left" vertical="center" wrapText="1"/>
    </xf>
    <xf numFmtId="0" fontId="20" fillId="7" borderId="10" xfId="0" applyFont="1" applyFill="1" applyBorder="1" applyAlignment="1">
      <alignment horizontal="left" vertical="center" wrapText="1" indent="1"/>
    </xf>
    <xf numFmtId="0" fontId="19" fillId="0" borderId="0" xfId="0" applyFont="1" applyAlignment="1">
      <alignment horizontal="center" vertical="center"/>
    </xf>
    <xf numFmtId="0" fontId="22" fillId="8" borderId="10" xfId="0" applyFont="1" applyFill="1" applyBorder="1" applyAlignment="1">
      <alignment horizontal="left" vertical="center" wrapText="1"/>
    </xf>
    <xf numFmtId="166" fontId="6" fillId="3" borderId="4" xfId="0" applyNumberFormat="1" applyFont="1" applyFill="1" applyBorder="1" applyAlignment="1">
      <alignment horizontal="left" vertical="center" wrapText="1" indent="1"/>
    </xf>
    <xf numFmtId="165" fontId="6" fillId="0" borderId="3" xfId="8" applyFont="1" applyAlignment="1">
      <alignment horizontal="center" vertical="center"/>
    </xf>
  </cellXfs>
  <cellStyles count="12">
    <cellStyle name="Comma" xfId="3" builtinId="3" customBuiltin="1"/>
    <cellStyle name="Date" xfId="9" xr:uid="{229918B6-DD13-4F5A-97B9-305F7E002AA3}"/>
    <cellStyle name="Heading 1" xfId="5" builtinId="16" customBuiltin="1"/>
    <cellStyle name="Heading 2" xfId="6" builtinId="17" customBuiltin="1"/>
    <cellStyle name="Heading 3" xfId="7" builtinId="18" customBuiltin="1"/>
    <cellStyle name="Hyperlink" xfId="1" builtinId="8" customBuiltin="1"/>
    <cellStyle name="Name" xfId="10" xr:uid="{B2D3C1EE-6B41-4801-AAFC-C2274E49E503}"/>
    <cellStyle name="Normal" xfId="0" builtinId="0"/>
    <cellStyle name="Project Start" xfId="8" xr:uid="{8EB8A09A-C31C-40A3-B2C1-9449520178B8}"/>
    <cellStyle name="Task" xfId="11" xr:uid="{6391D789-272B-4DD2-9BF3-2CDCF610FA41}"/>
    <cellStyle name="Title" xfId="4" builtinId="15" customBuiltin="1"/>
    <cellStyle name="zHiddenText" xfId="2" xr:uid="{26E66EE6-E33F-4D77-BAE4-0FB4F5BBF673}"/>
  </cellStyles>
  <dxfs count="35">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fill>
        <patternFill>
          <bgColor theme="0" tint="-0.34998626667073579"/>
        </patternFill>
      </fill>
    </dxf>
    <dxf>
      <fill>
        <patternFill>
          <bgColor theme="7"/>
        </patternFill>
      </fill>
      <border>
        <left/>
        <right/>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34"/>
      <tableStyleElement type="headerRow" dxfId="33"/>
      <tableStyleElement type="totalRow" dxfId="32"/>
      <tableStyleElement type="firstColumn" dxfId="31"/>
      <tableStyleElement type="lastColumn" dxfId="30"/>
      <tableStyleElement type="firstRowStripe" dxfId="29"/>
      <tableStyleElement type="secondRowStripe" dxfId="28"/>
      <tableStyleElement type="firstColumnStripe" dxfId="27"/>
      <tableStyleElement type="secondColumnStripe" dxfId="2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377F99"/>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9D2D-7915-4A34-9DB1-0E3DC13ABC50}">
  <dimension ref="B1:C17"/>
  <sheetViews>
    <sheetView tabSelected="1" topLeftCell="A11" workbookViewId="0">
      <selection activeCell="B15" sqref="B15:C17"/>
    </sheetView>
  </sheetViews>
  <sheetFormatPr defaultRowHeight="14.45"/>
  <cols>
    <col min="2" max="2" width="34" customWidth="1"/>
    <col min="3" max="3" width="43.5703125" customWidth="1"/>
  </cols>
  <sheetData>
    <row r="1" spans="2:3" ht="17.45">
      <c r="B1" s="66" t="s">
        <v>0</v>
      </c>
      <c r="C1" s="66"/>
    </row>
    <row r="3" spans="2:3">
      <c r="B3" s="65" t="s">
        <v>1</v>
      </c>
      <c r="C3" s="65"/>
    </row>
    <row r="4" spans="2:3">
      <c r="B4" s="42" t="s">
        <v>2</v>
      </c>
      <c r="C4" s="43"/>
    </row>
    <row r="5" spans="2:3">
      <c r="B5" s="42" t="s">
        <v>3</v>
      </c>
      <c r="C5" s="43"/>
    </row>
    <row r="6" spans="2:3">
      <c r="B6" s="42" t="s">
        <v>4</v>
      </c>
      <c r="C6" s="43"/>
    </row>
    <row r="7" spans="2:3">
      <c r="B7" s="42" t="s">
        <v>5</v>
      </c>
      <c r="C7" s="43"/>
    </row>
    <row r="9" spans="2:3">
      <c r="B9" s="63" t="s">
        <v>6</v>
      </c>
      <c r="C9" s="63"/>
    </row>
    <row r="10" spans="2:3" ht="76.5" customHeight="1">
      <c r="B10" s="67" t="s">
        <v>7</v>
      </c>
      <c r="C10" s="67"/>
    </row>
    <row r="11" spans="2:3" ht="159" customHeight="1">
      <c r="B11" s="67"/>
      <c r="C11" s="67"/>
    </row>
    <row r="12" spans="2:3">
      <c r="B12" s="44"/>
      <c r="C12" s="44"/>
    </row>
    <row r="14" spans="2:3">
      <c r="B14" s="63" t="s">
        <v>8</v>
      </c>
      <c r="C14" s="63"/>
    </row>
    <row r="15" spans="2:3" ht="25.5" customHeight="1">
      <c r="B15" s="64" t="s">
        <v>9</v>
      </c>
      <c r="C15" s="64"/>
    </row>
    <row r="16" spans="2:3">
      <c r="B16" s="64"/>
      <c r="C16" s="64"/>
    </row>
    <row r="17" spans="2:3" ht="209.45" customHeight="1">
      <c r="B17" s="64"/>
      <c r="C17" s="64"/>
    </row>
  </sheetData>
  <mergeCells count="6">
    <mergeCell ref="B14:C14"/>
    <mergeCell ref="B15:C17"/>
    <mergeCell ref="B3:C3"/>
    <mergeCell ref="B1:C1"/>
    <mergeCell ref="B10:C11"/>
    <mergeCell ref="B9:C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DF4E0-345C-48C9-967C-2CBD83525803}">
  <sheetPr>
    <pageSetUpPr fitToPage="1"/>
  </sheetPr>
  <dimension ref="A1:OB59"/>
  <sheetViews>
    <sheetView showGridLines="0" showRuler="0" zoomScaleNormal="100" zoomScalePageLayoutView="70" workbookViewId="0">
      <pane xSplit="6" ySplit="6" topLeftCell="H26" activePane="bottomRight" state="frozen"/>
      <selection pane="bottomRight" activeCell="B7" sqref="B7"/>
      <selection pane="bottomLeft" activeCell="A8" sqref="A8"/>
      <selection pane="topRight" activeCell="F1" sqref="F1"/>
    </sheetView>
  </sheetViews>
  <sheetFormatPr defaultColWidth="9.140625" defaultRowHeight="30" customHeight="1"/>
  <cols>
    <col min="1" max="1" width="16.42578125" style="1" customWidth="1"/>
    <col min="2" max="2" width="90.7109375" style="1" bestFit="1" customWidth="1"/>
    <col min="3" max="3" width="17" style="1" customWidth="1"/>
    <col min="4" max="4" width="12.7109375" style="40" bestFit="1" customWidth="1"/>
    <col min="5" max="5" width="11.28515625" style="10" customWidth="1"/>
    <col min="6" max="6" width="12.7109375" style="1" bestFit="1" customWidth="1"/>
    <col min="7" max="7" width="6.140625" style="1" hidden="1" customWidth="1"/>
    <col min="8" max="42" width="2.5703125" style="1" customWidth="1"/>
    <col min="43" max="392" width="2.28515625" style="1" customWidth="1"/>
    <col min="393" max="16384" width="9.140625" style="1"/>
  </cols>
  <sheetData>
    <row r="1" spans="1:392" ht="19.5" customHeight="1">
      <c r="B1" s="2"/>
      <c r="C1" s="3"/>
      <c r="D1" s="4"/>
      <c r="E1" s="5"/>
      <c r="F1" s="4"/>
      <c r="G1" s="6"/>
      <c r="H1" s="7"/>
    </row>
    <row r="2" spans="1:392" ht="18" customHeight="1">
      <c r="A2" s="45"/>
      <c r="B2" s="41" t="s">
        <v>10</v>
      </c>
      <c r="C2" s="8" t="s">
        <v>11</v>
      </c>
      <c r="D2" s="69">
        <v>45748</v>
      </c>
      <c r="E2" s="69"/>
      <c r="F2" s="69"/>
    </row>
    <row r="3" spans="1:392" ht="15.4" customHeight="1">
      <c r="C3" s="8" t="s">
        <v>12</v>
      </c>
      <c r="D3" s="9">
        <v>1</v>
      </c>
      <c r="H3" s="68">
        <f>H4</f>
        <v>45747</v>
      </c>
      <c r="I3" s="68"/>
      <c r="J3" s="68"/>
      <c r="K3" s="68"/>
      <c r="L3" s="68"/>
      <c r="M3" s="68"/>
      <c r="N3" s="68"/>
      <c r="O3" s="68">
        <f>O4</f>
        <v>45754</v>
      </c>
      <c r="P3" s="68"/>
      <c r="Q3" s="68"/>
      <c r="R3" s="68"/>
      <c r="S3" s="68"/>
      <c r="T3" s="68"/>
      <c r="U3" s="68"/>
      <c r="V3" s="68">
        <f>V4</f>
        <v>45761</v>
      </c>
      <c r="W3" s="68"/>
      <c r="X3" s="68"/>
      <c r="Y3" s="68"/>
      <c r="Z3" s="68"/>
      <c r="AA3" s="68"/>
      <c r="AB3" s="68"/>
      <c r="AC3" s="68">
        <f>AC4</f>
        <v>45768</v>
      </c>
      <c r="AD3" s="68"/>
      <c r="AE3" s="68"/>
      <c r="AF3" s="68"/>
      <c r="AG3" s="68"/>
      <c r="AH3" s="68"/>
      <c r="AI3" s="68"/>
      <c r="AJ3" s="68">
        <f>AJ4</f>
        <v>45775</v>
      </c>
      <c r="AK3" s="68"/>
      <c r="AL3" s="68"/>
      <c r="AM3" s="68"/>
      <c r="AN3" s="68"/>
      <c r="AO3" s="68"/>
      <c r="AP3" s="68"/>
      <c r="AQ3" s="68">
        <f>AQ4</f>
        <v>45782</v>
      </c>
      <c r="AR3" s="68"/>
      <c r="AS3" s="68"/>
      <c r="AT3" s="68"/>
      <c r="AU3" s="68"/>
      <c r="AV3" s="68"/>
      <c r="AW3" s="68"/>
      <c r="AX3" s="68">
        <f>AX4</f>
        <v>45789</v>
      </c>
      <c r="AY3" s="68"/>
      <c r="AZ3" s="68"/>
      <c r="BA3" s="68"/>
      <c r="BB3" s="68"/>
      <c r="BC3" s="68"/>
      <c r="BD3" s="68"/>
      <c r="BE3" s="68">
        <f>BE4</f>
        <v>45796</v>
      </c>
      <c r="BF3" s="68"/>
      <c r="BG3" s="68"/>
      <c r="BH3" s="68"/>
      <c r="BI3" s="68"/>
      <c r="BJ3" s="68"/>
      <c r="BK3" s="68"/>
      <c r="BL3" s="68">
        <f t="shared" ref="BL3" si="0">BL4</f>
        <v>45803</v>
      </c>
      <c r="BM3" s="68"/>
      <c r="BN3" s="68"/>
      <c r="BO3" s="68"/>
      <c r="BP3" s="68"/>
      <c r="BQ3" s="68"/>
      <c r="BR3" s="68"/>
      <c r="BS3" s="68">
        <f t="shared" ref="BS3" si="1">BS4</f>
        <v>45810</v>
      </c>
      <c r="BT3" s="68"/>
      <c r="BU3" s="68"/>
      <c r="BV3" s="68"/>
      <c r="BW3" s="68"/>
      <c r="BX3" s="68"/>
      <c r="BY3" s="68"/>
      <c r="BZ3" s="68">
        <f t="shared" ref="BZ3" si="2">BZ4</f>
        <v>45817</v>
      </c>
      <c r="CA3" s="68"/>
      <c r="CB3" s="68"/>
      <c r="CC3" s="68"/>
      <c r="CD3" s="68"/>
      <c r="CE3" s="68"/>
      <c r="CF3" s="68"/>
      <c r="CG3" s="68">
        <f t="shared" ref="CG3" si="3">CG4</f>
        <v>45824</v>
      </c>
      <c r="CH3" s="68"/>
      <c r="CI3" s="68"/>
      <c r="CJ3" s="68"/>
      <c r="CK3" s="68"/>
      <c r="CL3" s="68"/>
      <c r="CM3" s="68"/>
      <c r="CN3" s="68">
        <f t="shared" ref="CN3" si="4">CN4</f>
        <v>45831</v>
      </c>
      <c r="CO3" s="68"/>
      <c r="CP3" s="68"/>
      <c r="CQ3" s="68"/>
      <c r="CR3" s="68"/>
      <c r="CS3" s="68"/>
      <c r="CT3" s="68"/>
      <c r="CU3" s="68">
        <f t="shared" ref="CU3" si="5">CU4</f>
        <v>45838</v>
      </c>
      <c r="CV3" s="68"/>
      <c r="CW3" s="68"/>
      <c r="CX3" s="68"/>
      <c r="CY3" s="68"/>
      <c r="CZ3" s="68"/>
      <c r="DA3" s="68"/>
      <c r="DB3" s="68">
        <f t="shared" ref="DB3" si="6">DB4</f>
        <v>45845</v>
      </c>
      <c r="DC3" s="68"/>
      <c r="DD3" s="68"/>
      <c r="DE3" s="68"/>
      <c r="DF3" s="68"/>
      <c r="DG3" s="68"/>
      <c r="DH3" s="68"/>
      <c r="DI3" s="68">
        <f t="shared" ref="DI3" si="7">DI4</f>
        <v>45852</v>
      </c>
      <c r="DJ3" s="68"/>
      <c r="DK3" s="68"/>
      <c r="DL3" s="68"/>
      <c r="DM3" s="68"/>
      <c r="DN3" s="68"/>
      <c r="DO3" s="68"/>
      <c r="DP3" s="68">
        <f t="shared" ref="DP3" si="8">DP4</f>
        <v>45859</v>
      </c>
      <c r="DQ3" s="68"/>
      <c r="DR3" s="68"/>
      <c r="DS3" s="68"/>
      <c r="DT3" s="68"/>
      <c r="DU3" s="68"/>
      <c r="DV3" s="68"/>
      <c r="DW3" s="68">
        <f t="shared" ref="DW3" si="9">DW4</f>
        <v>45866</v>
      </c>
      <c r="DX3" s="68"/>
      <c r="DY3" s="68"/>
      <c r="DZ3" s="68"/>
      <c r="EA3" s="68"/>
      <c r="EB3" s="68"/>
      <c r="EC3" s="68"/>
      <c r="ED3" s="68">
        <f t="shared" ref="ED3" si="10">ED4</f>
        <v>45873</v>
      </c>
      <c r="EE3" s="68"/>
      <c r="EF3" s="68"/>
      <c r="EG3" s="68"/>
      <c r="EH3" s="68"/>
      <c r="EI3" s="68"/>
      <c r="EJ3" s="68"/>
      <c r="EK3" s="68">
        <f t="shared" ref="EK3" si="11">EK4</f>
        <v>45880</v>
      </c>
      <c r="EL3" s="68"/>
      <c r="EM3" s="68"/>
      <c r="EN3" s="68"/>
      <c r="EO3" s="68"/>
      <c r="EP3" s="68"/>
      <c r="EQ3" s="68"/>
      <c r="ER3" s="68">
        <f t="shared" ref="ER3" si="12">ER4</f>
        <v>45887</v>
      </c>
      <c r="ES3" s="68"/>
      <c r="ET3" s="68"/>
      <c r="EU3" s="68"/>
      <c r="EV3" s="68"/>
      <c r="EW3" s="68"/>
      <c r="EX3" s="68"/>
      <c r="EY3" s="68">
        <f t="shared" ref="EY3" si="13">EY4</f>
        <v>45894</v>
      </c>
      <c r="EZ3" s="68"/>
      <c r="FA3" s="68"/>
      <c r="FB3" s="68"/>
      <c r="FC3" s="68"/>
      <c r="FD3" s="68"/>
      <c r="FE3" s="68"/>
      <c r="FF3" s="68">
        <f t="shared" ref="FF3" si="14">FF4</f>
        <v>45901</v>
      </c>
      <c r="FG3" s="68"/>
      <c r="FH3" s="68"/>
      <c r="FI3" s="68"/>
      <c r="FJ3" s="68"/>
      <c r="FK3" s="68"/>
      <c r="FL3" s="68"/>
      <c r="FM3" s="68">
        <f t="shared" ref="FM3" si="15">FM4</f>
        <v>45908</v>
      </c>
      <c r="FN3" s="68"/>
      <c r="FO3" s="68"/>
      <c r="FP3" s="68"/>
      <c r="FQ3" s="68"/>
      <c r="FR3" s="68"/>
      <c r="FS3" s="68"/>
      <c r="FT3" s="68">
        <f t="shared" ref="FT3" si="16">FT4</f>
        <v>45915</v>
      </c>
      <c r="FU3" s="68"/>
      <c r="FV3" s="68"/>
      <c r="FW3" s="68"/>
      <c r="FX3" s="68"/>
      <c r="FY3" s="68"/>
      <c r="FZ3" s="68"/>
      <c r="GA3" s="68">
        <f t="shared" ref="GA3" si="17">GA4</f>
        <v>45922</v>
      </c>
      <c r="GB3" s="68"/>
      <c r="GC3" s="68"/>
      <c r="GD3" s="68"/>
      <c r="GE3" s="68"/>
      <c r="GF3" s="68"/>
      <c r="GG3" s="68"/>
      <c r="GH3" s="68">
        <f t="shared" ref="GH3" si="18">GH4</f>
        <v>45929</v>
      </c>
      <c r="GI3" s="68"/>
      <c r="GJ3" s="68"/>
      <c r="GK3" s="68"/>
      <c r="GL3" s="68"/>
      <c r="GM3" s="68"/>
      <c r="GN3" s="68"/>
      <c r="GO3" s="68">
        <f t="shared" ref="GO3" si="19">GO4</f>
        <v>45936</v>
      </c>
      <c r="GP3" s="68"/>
      <c r="GQ3" s="68"/>
      <c r="GR3" s="68"/>
      <c r="GS3" s="68"/>
      <c r="GT3" s="68"/>
      <c r="GU3" s="68"/>
      <c r="GV3" s="68">
        <f t="shared" ref="GV3" si="20">GV4</f>
        <v>45943</v>
      </c>
      <c r="GW3" s="68"/>
      <c r="GX3" s="68"/>
      <c r="GY3" s="68"/>
      <c r="GZ3" s="68"/>
      <c r="HA3" s="68"/>
      <c r="HB3" s="68"/>
      <c r="HC3" s="68">
        <f t="shared" ref="HC3" si="21">HC4</f>
        <v>45950</v>
      </c>
      <c r="HD3" s="68"/>
      <c r="HE3" s="68"/>
      <c r="HF3" s="68"/>
      <c r="HG3" s="68"/>
      <c r="HH3" s="68"/>
      <c r="HI3" s="68"/>
      <c r="HJ3" s="68">
        <f t="shared" ref="HJ3" si="22">HJ4</f>
        <v>45957</v>
      </c>
      <c r="HK3" s="68"/>
      <c r="HL3" s="68"/>
      <c r="HM3" s="68"/>
      <c r="HN3" s="68"/>
      <c r="HO3" s="68"/>
      <c r="HP3" s="68"/>
      <c r="HQ3" s="68">
        <f t="shared" ref="HQ3" si="23">HQ4</f>
        <v>45964</v>
      </c>
      <c r="HR3" s="68"/>
      <c r="HS3" s="68"/>
      <c r="HT3" s="68"/>
      <c r="HU3" s="68"/>
      <c r="HV3" s="68"/>
      <c r="HW3" s="68"/>
      <c r="HX3" s="68">
        <f t="shared" ref="HX3" si="24">HX4</f>
        <v>45971</v>
      </c>
      <c r="HY3" s="68"/>
      <c r="HZ3" s="68"/>
      <c r="IA3" s="68"/>
      <c r="IB3" s="68"/>
      <c r="IC3" s="68"/>
      <c r="ID3" s="68"/>
      <c r="IE3" s="68">
        <f t="shared" ref="IE3" si="25">IE4</f>
        <v>45978</v>
      </c>
      <c r="IF3" s="68"/>
      <c r="IG3" s="68"/>
      <c r="IH3" s="68"/>
      <c r="II3" s="68"/>
      <c r="IJ3" s="68"/>
      <c r="IK3" s="68"/>
      <c r="IL3" s="68">
        <f t="shared" ref="IL3" si="26">IL4</f>
        <v>45985</v>
      </c>
      <c r="IM3" s="68"/>
      <c r="IN3" s="68"/>
      <c r="IO3" s="68"/>
      <c r="IP3" s="68"/>
      <c r="IQ3" s="68"/>
      <c r="IR3" s="68"/>
      <c r="IS3" s="68">
        <f t="shared" ref="IS3" si="27">IS4</f>
        <v>45992</v>
      </c>
      <c r="IT3" s="68"/>
      <c r="IU3" s="68"/>
      <c r="IV3" s="68"/>
      <c r="IW3" s="68"/>
      <c r="IX3" s="68"/>
      <c r="IY3" s="68"/>
      <c r="IZ3" s="68">
        <f t="shared" ref="IZ3" si="28">IZ4</f>
        <v>45999</v>
      </c>
      <c r="JA3" s="68"/>
      <c r="JB3" s="68"/>
      <c r="JC3" s="68"/>
      <c r="JD3" s="68"/>
      <c r="JE3" s="68"/>
      <c r="JF3" s="68"/>
      <c r="JG3" s="68">
        <f t="shared" ref="JG3" si="29">JG4</f>
        <v>46006</v>
      </c>
      <c r="JH3" s="68"/>
      <c r="JI3" s="68"/>
      <c r="JJ3" s="68"/>
      <c r="JK3" s="68"/>
      <c r="JL3" s="68"/>
      <c r="JM3" s="68"/>
      <c r="JN3" s="68">
        <f t="shared" ref="JN3" si="30">JN4</f>
        <v>46013</v>
      </c>
      <c r="JO3" s="68"/>
      <c r="JP3" s="68"/>
      <c r="JQ3" s="68"/>
      <c r="JR3" s="68"/>
      <c r="JS3" s="68"/>
      <c r="JT3" s="68"/>
      <c r="JU3" s="68">
        <f t="shared" ref="JU3" si="31">JU4</f>
        <v>46020</v>
      </c>
      <c r="JV3" s="68"/>
      <c r="JW3" s="68"/>
      <c r="JX3" s="68"/>
      <c r="JY3" s="68"/>
      <c r="JZ3" s="68"/>
      <c r="KA3" s="68"/>
      <c r="KB3" s="68">
        <f t="shared" ref="KB3" si="32">KB4</f>
        <v>46027</v>
      </c>
      <c r="KC3" s="68"/>
      <c r="KD3" s="68"/>
      <c r="KE3" s="68"/>
      <c r="KF3" s="68"/>
      <c r="KG3" s="68"/>
      <c r="KH3" s="68"/>
      <c r="KI3" s="68">
        <f t="shared" ref="KI3" si="33">KI4</f>
        <v>46034</v>
      </c>
      <c r="KJ3" s="68"/>
      <c r="KK3" s="68"/>
      <c r="KL3" s="68"/>
      <c r="KM3" s="68"/>
      <c r="KN3" s="68"/>
      <c r="KO3" s="68"/>
      <c r="KP3" s="68">
        <f t="shared" ref="KP3" si="34">KP4</f>
        <v>46041</v>
      </c>
      <c r="KQ3" s="68"/>
      <c r="KR3" s="68"/>
      <c r="KS3" s="68"/>
      <c r="KT3" s="68"/>
      <c r="KU3" s="68"/>
      <c r="KV3" s="68"/>
      <c r="KW3" s="68">
        <f t="shared" ref="KW3" si="35">KW4</f>
        <v>46048</v>
      </c>
      <c r="KX3" s="68"/>
      <c r="KY3" s="68"/>
      <c r="KZ3" s="68"/>
      <c r="LA3" s="68"/>
      <c r="LB3" s="68"/>
      <c r="LC3" s="68"/>
      <c r="LD3" s="68">
        <f t="shared" ref="LD3" si="36">LD4</f>
        <v>46055</v>
      </c>
      <c r="LE3" s="68"/>
      <c r="LF3" s="68"/>
      <c r="LG3" s="68"/>
      <c r="LH3" s="68"/>
      <c r="LI3" s="68"/>
      <c r="LJ3" s="68"/>
      <c r="LK3" s="68">
        <f t="shared" ref="LK3" si="37">LK4</f>
        <v>46062</v>
      </c>
      <c r="LL3" s="68"/>
      <c r="LM3" s="68"/>
      <c r="LN3" s="68"/>
      <c r="LO3" s="68"/>
      <c r="LP3" s="68"/>
      <c r="LQ3" s="68"/>
      <c r="LR3" s="68">
        <f t="shared" ref="LR3" si="38">LR4</f>
        <v>46069</v>
      </c>
      <c r="LS3" s="68"/>
      <c r="LT3" s="68"/>
      <c r="LU3" s="68"/>
      <c r="LV3" s="68"/>
      <c r="LW3" s="68"/>
      <c r="LX3" s="68"/>
      <c r="LY3" s="68">
        <f t="shared" ref="LY3" si="39">LY4</f>
        <v>46076</v>
      </c>
      <c r="LZ3" s="68"/>
      <c r="MA3" s="68"/>
      <c r="MB3" s="68"/>
      <c r="MC3" s="68"/>
      <c r="MD3" s="68"/>
      <c r="ME3" s="68"/>
      <c r="MF3" s="68">
        <f t="shared" ref="MF3" si="40">MF4</f>
        <v>46083</v>
      </c>
      <c r="MG3" s="68"/>
      <c r="MH3" s="68"/>
      <c r="MI3" s="68"/>
      <c r="MJ3" s="68"/>
      <c r="MK3" s="68"/>
      <c r="ML3" s="68"/>
      <c r="MM3" s="68">
        <f t="shared" ref="MM3" si="41">MM4</f>
        <v>46090</v>
      </c>
      <c r="MN3" s="68"/>
      <c r="MO3" s="68"/>
      <c r="MP3" s="68"/>
      <c r="MQ3" s="68"/>
      <c r="MR3" s="68"/>
      <c r="MS3" s="68"/>
      <c r="MT3" s="68">
        <f t="shared" ref="MT3" si="42">MT4</f>
        <v>46097</v>
      </c>
      <c r="MU3" s="68"/>
      <c r="MV3" s="68"/>
      <c r="MW3" s="68"/>
      <c r="MX3" s="68"/>
      <c r="MY3" s="68"/>
      <c r="MZ3" s="68"/>
      <c r="NA3" s="68">
        <f t="shared" ref="NA3" si="43">NA4</f>
        <v>46104</v>
      </c>
      <c r="NB3" s="68"/>
      <c r="NC3" s="68"/>
      <c r="ND3" s="68"/>
      <c r="NE3" s="68"/>
      <c r="NF3" s="68"/>
      <c r="NG3" s="68"/>
      <c r="NH3" s="68">
        <f t="shared" ref="NH3" si="44">NH4</f>
        <v>46111</v>
      </c>
      <c r="NI3" s="68"/>
      <c r="NJ3" s="68"/>
      <c r="NK3" s="68"/>
      <c r="NL3" s="68"/>
      <c r="NM3" s="68"/>
      <c r="NN3" s="68"/>
      <c r="NO3" s="68">
        <f t="shared" ref="NO3" si="45">NO4</f>
        <v>46118</v>
      </c>
      <c r="NP3" s="68"/>
      <c r="NQ3" s="68"/>
      <c r="NR3" s="68"/>
      <c r="NS3" s="68"/>
      <c r="NT3" s="68"/>
      <c r="NU3" s="68"/>
      <c r="NV3" s="68">
        <f t="shared" ref="NV3" si="46">NV4</f>
        <v>46125</v>
      </c>
      <c r="NW3" s="68"/>
      <c r="NX3" s="68"/>
      <c r="NY3" s="68"/>
      <c r="NZ3" s="68"/>
      <c r="OA3" s="68"/>
      <c r="OB3" s="68"/>
    </row>
    <row r="4" spans="1:392" ht="15" customHeight="1">
      <c r="A4" s="11"/>
      <c r="B4" s="11"/>
      <c r="C4" s="11"/>
      <c r="D4" s="12"/>
      <c r="E4" s="13"/>
      <c r="F4" s="11"/>
      <c r="H4" s="14">
        <f>Project_Start-WEEKDAY(Project_Start,1)+2+7*(Display_Week-1)</f>
        <v>45747</v>
      </c>
      <c r="I4" s="15">
        <f>H4+1</f>
        <v>45748</v>
      </c>
      <c r="J4" s="15">
        <f t="shared" ref="J4:AW4" si="47">I4+1</f>
        <v>45749</v>
      </c>
      <c r="K4" s="15">
        <f t="shared" si="47"/>
        <v>45750</v>
      </c>
      <c r="L4" s="15">
        <f t="shared" si="47"/>
        <v>45751</v>
      </c>
      <c r="M4" s="15">
        <f t="shared" si="47"/>
        <v>45752</v>
      </c>
      <c r="N4" s="16">
        <f t="shared" si="47"/>
        <v>45753</v>
      </c>
      <c r="O4" s="14">
        <f>N4+1</f>
        <v>45754</v>
      </c>
      <c r="P4" s="15">
        <f>O4+1</f>
        <v>45755</v>
      </c>
      <c r="Q4" s="15">
        <f t="shared" si="47"/>
        <v>45756</v>
      </c>
      <c r="R4" s="15">
        <f t="shared" si="47"/>
        <v>45757</v>
      </c>
      <c r="S4" s="15">
        <f t="shared" si="47"/>
        <v>45758</v>
      </c>
      <c r="T4" s="15">
        <f t="shared" si="47"/>
        <v>45759</v>
      </c>
      <c r="U4" s="16">
        <f t="shared" si="47"/>
        <v>45760</v>
      </c>
      <c r="V4" s="14">
        <f>U4+1</f>
        <v>45761</v>
      </c>
      <c r="W4" s="15">
        <f>V4+1</f>
        <v>45762</v>
      </c>
      <c r="X4" s="15">
        <f t="shared" si="47"/>
        <v>45763</v>
      </c>
      <c r="Y4" s="15">
        <f t="shared" si="47"/>
        <v>45764</v>
      </c>
      <c r="Z4" s="15">
        <f t="shared" si="47"/>
        <v>45765</v>
      </c>
      <c r="AA4" s="15">
        <f t="shared" si="47"/>
        <v>45766</v>
      </c>
      <c r="AB4" s="16">
        <f t="shared" si="47"/>
        <v>45767</v>
      </c>
      <c r="AC4" s="14">
        <f>AB4+1</f>
        <v>45768</v>
      </c>
      <c r="AD4" s="15">
        <f>AC4+1</f>
        <v>45769</v>
      </c>
      <c r="AE4" s="15">
        <f t="shared" si="47"/>
        <v>45770</v>
      </c>
      <c r="AF4" s="15">
        <f t="shared" si="47"/>
        <v>45771</v>
      </c>
      <c r="AG4" s="15">
        <f t="shared" si="47"/>
        <v>45772</v>
      </c>
      <c r="AH4" s="15">
        <f t="shared" si="47"/>
        <v>45773</v>
      </c>
      <c r="AI4" s="16">
        <f t="shared" si="47"/>
        <v>45774</v>
      </c>
      <c r="AJ4" s="14">
        <f>AI4+1</f>
        <v>45775</v>
      </c>
      <c r="AK4" s="15">
        <f>AJ4+1</f>
        <v>45776</v>
      </c>
      <c r="AL4" s="15">
        <f t="shared" si="47"/>
        <v>45777</v>
      </c>
      <c r="AM4" s="15">
        <f t="shared" si="47"/>
        <v>45778</v>
      </c>
      <c r="AN4" s="15">
        <f t="shared" si="47"/>
        <v>45779</v>
      </c>
      <c r="AO4" s="15">
        <f t="shared" si="47"/>
        <v>45780</v>
      </c>
      <c r="AP4" s="16">
        <f t="shared" si="47"/>
        <v>45781</v>
      </c>
      <c r="AQ4" s="14">
        <f>AP4+1</f>
        <v>45782</v>
      </c>
      <c r="AR4" s="15">
        <f>AQ4+1</f>
        <v>45783</v>
      </c>
      <c r="AS4" s="15">
        <f t="shared" si="47"/>
        <v>45784</v>
      </c>
      <c r="AT4" s="15">
        <f t="shared" si="47"/>
        <v>45785</v>
      </c>
      <c r="AU4" s="15">
        <f t="shared" si="47"/>
        <v>45786</v>
      </c>
      <c r="AV4" s="15">
        <f t="shared" si="47"/>
        <v>45787</v>
      </c>
      <c r="AW4" s="16">
        <f t="shared" si="47"/>
        <v>45788</v>
      </c>
      <c r="AX4" s="14">
        <f>AW4+1</f>
        <v>45789</v>
      </c>
      <c r="AY4" s="15">
        <f>AX4+1</f>
        <v>45790</v>
      </c>
      <c r="AZ4" s="15">
        <f t="shared" ref="AZ4:BD4" si="48">AY4+1</f>
        <v>45791</v>
      </c>
      <c r="BA4" s="15">
        <f t="shared" si="48"/>
        <v>45792</v>
      </c>
      <c r="BB4" s="15">
        <f t="shared" si="48"/>
        <v>45793</v>
      </c>
      <c r="BC4" s="15">
        <f t="shared" si="48"/>
        <v>45794</v>
      </c>
      <c r="BD4" s="16">
        <f t="shared" si="48"/>
        <v>45795</v>
      </c>
      <c r="BE4" s="14">
        <f>BD4+1</f>
        <v>45796</v>
      </c>
      <c r="BF4" s="15">
        <f>BE4+1</f>
        <v>45797</v>
      </c>
      <c r="BG4" s="15">
        <f t="shared" ref="BG4:DR4" si="49">BF4+1</f>
        <v>45798</v>
      </c>
      <c r="BH4" s="15">
        <f t="shared" si="49"/>
        <v>45799</v>
      </c>
      <c r="BI4" s="15">
        <f t="shared" si="49"/>
        <v>45800</v>
      </c>
      <c r="BJ4" s="15">
        <f t="shared" si="49"/>
        <v>45801</v>
      </c>
      <c r="BK4" s="16">
        <f t="shared" si="49"/>
        <v>45802</v>
      </c>
      <c r="BL4" s="16">
        <f t="shared" si="49"/>
        <v>45803</v>
      </c>
      <c r="BM4" s="16">
        <f t="shared" si="49"/>
        <v>45804</v>
      </c>
      <c r="BN4" s="16">
        <f t="shared" si="49"/>
        <v>45805</v>
      </c>
      <c r="BO4" s="16">
        <f t="shared" si="49"/>
        <v>45806</v>
      </c>
      <c r="BP4" s="16">
        <f t="shared" si="49"/>
        <v>45807</v>
      </c>
      <c r="BQ4" s="16">
        <f t="shared" si="49"/>
        <v>45808</v>
      </c>
      <c r="BR4" s="16">
        <f t="shared" si="49"/>
        <v>45809</v>
      </c>
      <c r="BS4" s="16">
        <f t="shared" si="49"/>
        <v>45810</v>
      </c>
      <c r="BT4" s="16">
        <f t="shared" si="49"/>
        <v>45811</v>
      </c>
      <c r="BU4" s="16">
        <f t="shared" si="49"/>
        <v>45812</v>
      </c>
      <c r="BV4" s="16">
        <f t="shared" si="49"/>
        <v>45813</v>
      </c>
      <c r="BW4" s="16">
        <f t="shared" si="49"/>
        <v>45814</v>
      </c>
      <c r="BX4" s="16">
        <f t="shared" si="49"/>
        <v>45815</v>
      </c>
      <c r="BY4" s="16">
        <f t="shared" si="49"/>
        <v>45816</v>
      </c>
      <c r="BZ4" s="16">
        <f t="shared" si="49"/>
        <v>45817</v>
      </c>
      <c r="CA4" s="16">
        <f t="shared" si="49"/>
        <v>45818</v>
      </c>
      <c r="CB4" s="16">
        <f t="shared" si="49"/>
        <v>45819</v>
      </c>
      <c r="CC4" s="16">
        <f t="shared" si="49"/>
        <v>45820</v>
      </c>
      <c r="CD4" s="16">
        <f t="shared" si="49"/>
        <v>45821</v>
      </c>
      <c r="CE4" s="16">
        <f t="shared" si="49"/>
        <v>45822</v>
      </c>
      <c r="CF4" s="16">
        <f t="shared" si="49"/>
        <v>45823</v>
      </c>
      <c r="CG4" s="16">
        <f t="shared" si="49"/>
        <v>45824</v>
      </c>
      <c r="CH4" s="16">
        <f t="shared" si="49"/>
        <v>45825</v>
      </c>
      <c r="CI4" s="16">
        <f t="shared" si="49"/>
        <v>45826</v>
      </c>
      <c r="CJ4" s="16">
        <f t="shared" si="49"/>
        <v>45827</v>
      </c>
      <c r="CK4" s="16">
        <f t="shared" si="49"/>
        <v>45828</v>
      </c>
      <c r="CL4" s="16">
        <f t="shared" si="49"/>
        <v>45829</v>
      </c>
      <c r="CM4" s="16">
        <f t="shared" si="49"/>
        <v>45830</v>
      </c>
      <c r="CN4" s="16">
        <f t="shared" si="49"/>
        <v>45831</v>
      </c>
      <c r="CO4" s="16">
        <f t="shared" si="49"/>
        <v>45832</v>
      </c>
      <c r="CP4" s="16">
        <f t="shared" si="49"/>
        <v>45833</v>
      </c>
      <c r="CQ4" s="16">
        <f t="shared" si="49"/>
        <v>45834</v>
      </c>
      <c r="CR4" s="16">
        <f t="shared" si="49"/>
        <v>45835</v>
      </c>
      <c r="CS4" s="16">
        <f t="shared" si="49"/>
        <v>45836</v>
      </c>
      <c r="CT4" s="16">
        <f t="shared" si="49"/>
        <v>45837</v>
      </c>
      <c r="CU4" s="16">
        <f t="shared" si="49"/>
        <v>45838</v>
      </c>
      <c r="CV4" s="16">
        <f t="shared" si="49"/>
        <v>45839</v>
      </c>
      <c r="CW4" s="16">
        <f t="shared" si="49"/>
        <v>45840</v>
      </c>
      <c r="CX4" s="16">
        <f t="shared" si="49"/>
        <v>45841</v>
      </c>
      <c r="CY4" s="16">
        <f t="shared" si="49"/>
        <v>45842</v>
      </c>
      <c r="CZ4" s="16">
        <f t="shared" si="49"/>
        <v>45843</v>
      </c>
      <c r="DA4" s="16">
        <f t="shared" si="49"/>
        <v>45844</v>
      </c>
      <c r="DB4" s="16">
        <f t="shared" si="49"/>
        <v>45845</v>
      </c>
      <c r="DC4" s="16">
        <f t="shared" si="49"/>
        <v>45846</v>
      </c>
      <c r="DD4" s="16">
        <f t="shared" si="49"/>
        <v>45847</v>
      </c>
      <c r="DE4" s="16">
        <f t="shared" si="49"/>
        <v>45848</v>
      </c>
      <c r="DF4" s="16">
        <f t="shared" si="49"/>
        <v>45849</v>
      </c>
      <c r="DG4" s="16">
        <f t="shared" si="49"/>
        <v>45850</v>
      </c>
      <c r="DH4" s="16">
        <f t="shared" si="49"/>
        <v>45851</v>
      </c>
      <c r="DI4" s="16">
        <f t="shared" si="49"/>
        <v>45852</v>
      </c>
      <c r="DJ4" s="16">
        <f t="shared" si="49"/>
        <v>45853</v>
      </c>
      <c r="DK4" s="16">
        <f t="shared" si="49"/>
        <v>45854</v>
      </c>
      <c r="DL4" s="16">
        <f t="shared" si="49"/>
        <v>45855</v>
      </c>
      <c r="DM4" s="16">
        <f t="shared" si="49"/>
        <v>45856</v>
      </c>
      <c r="DN4" s="16">
        <f t="shared" si="49"/>
        <v>45857</v>
      </c>
      <c r="DO4" s="16">
        <f t="shared" si="49"/>
        <v>45858</v>
      </c>
      <c r="DP4" s="16">
        <f t="shared" si="49"/>
        <v>45859</v>
      </c>
      <c r="DQ4" s="16">
        <f t="shared" si="49"/>
        <v>45860</v>
      </c>
      <c r="DR4" s="16">
        <f t="shared" si="49"/>
        <v>45861</v>
      </c>
      <c r="DS4" s="16">
        <f t="shared" ref="DS4:GD4" si="50">DR4+1</f>
        <v>45862</v>
      </c>
      <c r="DT4" s="16">
        <f t="shared" si="50"/>
        <v>45863</v>
      </c>
      <c r="DU4" s="16">
        <f t="shared" si="50"/>
        <v>45864</v>
      </c>
      <c r="DV4" s="16">
        <f t="shared" si="50"/>
        <v>45865</v>
      </c>
      <c r="DW4" s="16">
        <f t="shared" si="50"/>
        <v>45866</v>
      </c>
      <c r="DX4" s="16">
        <f t="shared" si="50"/>
        <v>45867</v>
      </c>
      <c r="DY4" s="16">
        <f t="shared" si="50"/>
        <v>45868</v>
      </c>
      <c r="DZ4" s="16">
        <f t="shared" si="50"/>
        <v>45869</v>
      </c>
      <c r="EA4" s="16">
        <f t="shared" si="50"/>
        <v>45870</v>
      </c>
      <c r="EB4" s="16">
        <f t="shared" si="50"/>
        <v>45871</v>
      </c>
      <c r="EC4" s="16">
        <f t="shared" si="50"/>
        <v>45872</v>
      </c>
      <c r="ED4" s="16">
        <f t="shared" si="50"/>
        <v>45873</v>
      </c>
      <c r="EE4" s="16">
        <f t="shared" si="50"/>
        <v>45874</v>
      </c>
      <c r="EF4" s="16">
        <f t="shared" si="50"/>
        <v>45875</v>
      </c>
      <c r="EG4" s="16">
        <f t="shared" si="50"/>
        <v>45876</v>
      </c>
      <c r="EH4" s="16">
        <f t="shared" si="50"/>
        <v>45877</v>
      </c>
      <c r="EI4" s="16">
        <f t="shared" si="50"/>
        <v>45878</v>
      </c>
      <c r="EJ4" s="16">
        <f t="shared" si="50"/>
        <v>45879</v>
      </c>
      <c r="EK4" s="16">
        <f t="shared" si="50"/>
        <v>45880</v>
      </c>
      <c r="EL4" s="16">
        <f t="shared" si="50"/>
        <v>45881</v>
      </c>
      <c r="EM4" s="16">
        <f t="shared" si="50"/>
        <v>45882</v>
      </c>
      <c r="EN4" s="16">
        <f t="shared" si="50"/>
        <v>45883</v>
      </c>
      <c r="EO4" s="16">
        <f t="shared" si="50"/>
        <v>45884</v>
      </c>
      <c r="EP4" s="16">
        <f t="shared" si="50"/>
        <v>45885</v>
      </c>
      <c r="EQ4" s="16">
        <f t="shared" si="50"/>
        <v>45886</v>
      </c>
      <c r="ER4" s="16">
        <f t="shared" si="50"/>
        <v>45887</v>
      </c>
      <c r="ES4" s="16">
        <f t="shared" si="50"/>
        <v>45888</v>
      </c>
      <c r="ET4" s="16">
        <f t="shared" si="50"/>
        <v>45889</v>
      </c>
      <c r="EU4" s="16">
        <f t="shared" si="50"/>
        <v>45890</v>
      </c>
      <c r="EV4" s="16">
        <f t="shared" si="50"/>
        <v>45891</v>
      </c>
      <c r="EW4" s="16">
        <f t="shared" si="50"/>
        <v>45892</v>
      </c>
      <c r="EX4" s="16">
        <f t="shared" si="50"/>
        <v>45893</v>
      </c>
      <c r="EY4" s="16">
        <f t="shared" si="50"/>
        <v>45894</v>
      </c>
      <c r="EZ4" s="16">
        <f t="shared" si="50"/>
        <v>45895</v>
      </c>
      <c r="FA4" s="16">
        <f t="shared" si="50"/>
        <v>45896</v>
      </c>
      <c r="FB4" s="16">
        <f t="shared" si="50"/>
        <v>45897</v>
      </c>
      <c r="FC4" s="16">
        <f t="shared" si="50"/>
        <v>45898</v>
      </c>
      <c r="FD4" s="16">
        <f t="shared" si="50"/>
        <v>45899</v>
      </c>
      <c r="FE4" s="16">
        <f t="shared" si="50"/>
        <v>45900</v>
      </c>
      <c r="FF4" s="16">
        <f t="shared" si="50"/>
        <v>45901</v>
      </c>
      <c r="FG4" s="16">
        <f t="shared" si="50"/>
        <v>45902</v>
      </c>
      <c r="FH4" s="16">
        <f t="shared" si="50"/>
        <v>45903</v>
      </c>
      <c r="FI4" s="16">
        <f t="shared" si="50"/>
        <v>45904</v>
      </c>
      <c r="FJ4" s="16">
        <f t="shared" si="50"/>
        <v>45905</v>
      </c>
      <c r="FK4" s="16">
        <f t="shared" si="50"/>
        <v>45906</v>
      </c>
      <c r="FL4" s="16">
        <f t="shared" si="50"/>
        <v>45907</v>
      </c>
      <c r="FM4" s="16">
        <f t="shared" si="50"/>
        <v>45908</v>
      </c>
      <c r="FN4" s="16">
        <f t="shared" si="50"/>
        <v>45909</v>
      </c>
      <c r="FO4" s="16">
        <f t="shared" si="50"/>
        <v>45910</v>
      </c>
      <c r="FP4" s="16">
        <f t="shared" si="50"/>
        <v>45911</v>
      </c>
      <c r="FQ4" s="16">
        <f t="shared" si="50"/>
        <v>45912</v>
      </c>
      <c r="FR4" s="16">
        <f t="shared" si="50"/>
        <v>45913</v>
      </c>
      <c r="FS4" s="16">
        <f t="shared" si="50"/>
        <v>45914</v>
      </c>
      <c r="FT4" s="16">
        <f t="shared" si="50"/>
        <v>45915</v>
      </c>
      <c r="FU4" s="16">
        <f t="shared" si="50"/>
        <v>45916</v>
      </c>
      <c r="FV4" s="16">
        <f t="shared" si="50"/>
        <v>45917</v>
      </c>
      <c r="FW4" s="16">
        <f t="shared" si="50"/>
        <v>45918</v>
      </c>
      <c r="FX4" s="16">
        <f t="shared" si="50"/>
        <v>45919</v>
      </c>
      <c r="FY4" s="16">
        <f t="shared" si="50"/>
        <v>45920</v>
      </c>
      <c r="FZ4" s="16">
        <f t="shared" si="50"/>
        <v>45921</v>
      </c>
      <c r="GA4" s="16">
        <f t="shared" si="50"/>
        <v>45922</v>
      </c>
      <c r="GB4" s="16">
        <f t="shared" si="50"/>
        <v>45923</v>
      </c>
      <c r="GC4" s="16">
        <f t="shared" si="50"/>
        <v>45924</v>
      </c>
      <c r="GD4" s="16">
        <f t="shared" si="50"/>
        <v>45925</v>
      </c>
      <c r="GE4" s="16">
        <f t="shared" ref="GE4:IP4" si="51">GD4+1</f>
        <v>45926</v>
      </c>
      <c r="GF4" s="16">
        <f t="shared" si="51"/>
        <v>45927</v>
      </c>
      <c r="GG4" s="16">
        <f t="shared" si="51"/>
        <v>45928</v>
      </c>
      <c r="GH4" s="16">
        <f t="shared" si="51"/>
        <v>45929</v>
      </c>
      <c r="GI4" s="16">
        <f t="shared" si="51"/>
        <v>45930</v>
      </c>
      <c r="GJ4" s="16">
        <f t="shared" si="51"/>
        <v>45931</v>
      </c>
      <c r="GK4" s="16">
        <f t="shared" si="51"/>
        <v>45932</v>
      </c>
      <c r="GL4" s="16">
        <f t="shared" si="51"/>
        <v>45933</v>
      </c>
      <c r="GM4" s="16">
        <f t="shared" si="51"/>
        <v>45934</v>
      </c>
      <c r="GN4" s="16">
        <f t="shared" si="51"/>
        <v>45935</v>
      </c>
      <c r="GO4" s="16">
        <f t="shared" si="51"/>
        <v>45936</v>
      </c>
      <c r="GP4" s="16">
        <f t="shared" si="51"/>
        <v>45937</v>
      </c>
      <c r="GQ4" s="16">
        <f t="shared" si="51"/>
        <v>45938</v>
      </c>
      <c r="GR4" s="16">
        <f t="shared" si="51"/>
        <v>45939</v>
      </c>
      <c r="GS4" s="16">
        <f t="shared" si="51"/>
        <v>45940</v>
      </c>
      <c r="GT4" s="16">
        <f t="shared" si="51"/>
        <v>45941</v>
      </c>
      <c r="GU4" s="16">
        <f t="shared" si="51"/>
        <v>45942</v>
      </c>
      <c r="GV4" s="16">
        <f t="shared" si="51"/>
        <v>45943</v>
      </c>
      <c r="GW4" s="16">
        <f t="shared" si="51"/>
        <v>45944</v>
      </c>
      <c r="GX4" s="16">
        <f t="shared" si="51"/>
        <v>45945</v>
      </c>
      <c r="GY4" s="16">
        <f t="shared" si="51"/>
        <v>45946</v>
      </c>
      <c r="GZ4" s="16">
        <f t="shared" si="51"/>
        <v>45947</v>
      </c>
      <c r="HA4" s="16">
        <f t="shared" si="51"/>
        <v>45948</v>
      </c>
      <c r="HB4" s="16">
        <f t="shared" si="51"/>
        <v>45949</v>
      </c>
      <c r="HC4" s="16">
        <f t="shared" si="51"/>
        <v>45950</v>
      </c>
      <c r="HD4" s="16">
        <f t="shared" si="51"/>
        <v>45951</v>
      </c>
      <c r="HE4" s="16">
        <f t="shared" si="51"/>
        <v>45952</v>
      </c>
      <c r="HF4" s="16">
        <f t="shared" si="51"/>
        <v>45953</v>
      </c>
      <c r="HG4" s="16">
        <f t="shared" si="51"/>
        <v>45954</v>
      </c>
      <c r="HH4" s="16">
        <f t="shared" si="51"/>
        <v>45955</v>
      </c>
      <c r="HI4" s="16">
        <f t="shared" si="51"/>
        <v>45956</v>
      </c>
      <c r="HJ4" s="16">
        <f t="shared" si="51"/>
        <v>45957</v>
      </c>
      <c r="HK4" s="16">
        <f t="shared" si="51"/>
        <v>45958</v>
      </c>
      <c r="HL4" s="16">
        <f t="shared" si="51"/>
        <v>45959</v>
      </c>
      <c r="HM4" s="16">
        <f t="shared" si="51"/>
        <v>45960</v>
      </c>
      <c r="HN4" s="16">
        <f t="shared" si="51"/>
        <v>45961</v>
      </c>
      <c r="HO4" s="16">
        <f t="shared" si="51"/>
        <v>45962</v>
      </c>
      <c r="HP4" s="16">
        <f t="shared" si="51"/>
        <v>45963</v>
      </c>
      <c r="HQ4" s="16">
        <f t="shared" si="51"/>
        <v>45964</v>
      </c>
      <c r="HR4" s="16">
        <f t="shared" si="51"/>
        <v>45965</v>
      </c>
      <c r="HS4" s="16">
        <f t="shared" si="51"/>
        <v>45966</v>
      </c>
      <c r="HT4" s="16">
        <f t="shared" si="51"/>
        <v>45967</v>
      </c>
      <c r="HU4" s="16">
        <f t="shared" si="51"/>
        <v>45968</v>
      </c>
      <c r="HV4" s="16">
        <f t="shared" si="51"/>
        <v>45969</v>
      </c>
      <c r="HW4" s="16">
        <f t="shared" si="51"/>
        <v>45970</v>
      </c>
      <c r="HX4" s="16">
        <f t="shared" si="51"/>
        <v>45971</v>
      </c>
      <c r="HY4" s="16">
        <f t="shared" si="51"/>
        <v>45972</v>
      </c>
      <c r="HZ4" s="16">
        <f t="shared" si="51"/>
        <v>45973</v>
      </c>
      <c r="IA4" s="16">
        <f t="shared" si="51"/>
        <v>45974</v>
      </c>
      <c r="IB4" s="16">
        <f t="shared" si="51"/>
        <v>45975</v>
      </c>
      <c r="IC4" s="16">
        <f t="shared" si="51"/>
        <v>45976</v>
      </c>
      <c r="ID4" s="16">
        <f t="shared" si="51"/>
        <v>45977</v>
      </c>
      <c r="IE4" s="16">
        <f t="shared" si="51"/>
        <v>45978</v>
      </c>
      <c r="IF4" s="16">
        <f t="shared" si="51"/>
        <v>45979</v>
      </c>
      <c r="IG4" s="16">
        <f t="shared" si="51"/>
        <v>45980</v>
      </c>
      <c r="IH4" s="16">
        <f t="shared" si="51"/>
        <v>45981</v>
      </c>
      <c r="II4" s="16">
        <f t="shared" si="51"/>
        <v>45982</v>
      </c>
      <c r="IJ4" s="16">
        <f t="shared" si="51"/>
        <v>45983</v>
      </c>
      <c r="IK4" s="16">
        <f t="shared" si="51"/>
        <v>45984</v>
      </c>
      <c r="IL4" s="16">
        <f t="shared" si="51"/>
        <v>45985</v>
      </c>
      <c r="IM4" s="16">
        <f t="shared" si="51"/>
        <v>45986</v>
      </c>
      <c r="IN4" s="16">
        <f t="shared" si="51"/>
        <v>45987</v>
      </c>
      <c r="IO4" s="16">
        <f t="shared" si="51"/>
        <v>45988</v>
      </c>
      <c r="IP4" s="16">
        <f t="shared" si="51"/>
        <v>45989</v>
      </c>
      <c r="IQ4" s="16">
        <f t="shared" ref="IQ4:LB4" si="52">IP4+1</f>
        <v>45990</v>
      </c>
      <c r="IR4" s="16">
        <f t="shared" si="52"/>
        <v>45991</v>
      </c>
      <c r="IS4" s="16">
        <f t="shared" si="52"/>
        <v>45992</v>
      </c>
      <c r="IT4" s="16">
        <f t="shared" si="52"/>
        <v>45993</v>
      </c>
      <c r="IU4" s="16">
        <f t="shared" si="52"/>
        <v>45994</v>
      </c>
      <c r="IV4" s="16">
        <f t="shared" si="52"/>
        <v>45995</v>
      </c>
      <c r="IW4" s="16">
        <f t="shared" si="52"/>
        <v>45996</v>
      </c>
      <c r="IX4" s="16">
        <f t="shared" si="52"/>
        <v>45997</v>
      </c>
      <c r="IY4" s="16">
        <f t="shared" si="52"/>
        <v>45998</v>
      </c>
      <c r="IZ4" s="16">
        <f t="shared" si="52"/>
        <v>45999</v>
      </c>
      <c r="JA4" s="16">
        <f t="shared" si="52"/>
        <v>46000</v>
      </c>
      <c r="JB4" s="16">
        <f t="shared" si="52"/>
        <v>46001</v>
      </c>
      <c r="JC4" s="16">
        <f t="shared" si="52"/>
        <v>46002</v>
      </c>
      <c r="JD4" s="16">
        <f t="shared" si="52"/>
        <v>46003</v>
      </c>
      <c r="JE4" s="16">
        <f t="shared" si="52"/>
        <v>46004</v>
      </c>
      <c r="JF4" s="16">
        <f t="shared" si="52"/>
        <v>46005</v>
      </c>
      <c r="JG4" s="16">
        <f t="shared" si="52"/>
        <v>46006</v>
      </c>
      <c r="JH4" s="16">
        <f t="shared" si="52"/>
        <v>46007</v>
      </c>
      <c r="JI4" s="16">
        <f t="shared" si="52"/>
        <v>46008</v>
      </c>
      <c r="JJ4" s="16">
        <f t="shared" si="52"/>
        <v>46009</v>
      </c>
      <c r="JK4" s="16">
        <f t="shared" si="52"/>
        <v>46010</v>
      </c>
      <c r="JL4" s="16">
        <f t="shared" si="52"/>
        <v>46011</v>
      </c>
      <c r="JM4" s="16">
        <f t="shared" si="52"/>
        <v>46012</v>
      </c>
      <c r="JN4" s="16">
        <f t="shared" si="52"/>
        <v>46013</v>
      </c>
      <c r="JO4" s="16">
        <f t="shared" si="52"/>
        <v>46014</v>
      </c>
      <c r="JP4" s="16">
        <f t="shared" si="52"/>
        <v>46015</v>
      </c>
      <c r="JQ4" s="16">
        <f t="shared" si="52"/>
        <v>46016</v>
      </c>
      <c r="JR4" s="16">
        <f t="shared" si="52"/>
        <v>46017</v>
      </c>
      <c r="JS4" s="16">
        <f t="shared" si="52"/>
        <v>46018</v>
      </c>
      <c r="JT4" s="16">
        <f t="shared" si="52"/>
        <v>46019</v>
      </c>
      <c r="JU4" s="16">
        <f t="shared" si="52"/>
        <v>46020</v>
      </c>
      <c r="JV4" s="16">
        <f t="shared" si="52"/>
        <v>46021</v>
      </c>
      <c r="JW4" s="16">
        <f t="shared" si="52"/>
        <v>46022</v>
      </c>
      <c r="JX4" s="16">
        <f t="shared" si="52"/>
        <v>46023</v>
      </c>
      <c r="JY4" s="16">
        <f t="shared" si="52"/>
        <v>46024</v>
      </c>
      <c r="JZ4" s="16">
        <f t="shared" si="52"/>
        <v>46025</v>
      </c>
      <c r="KA4" s="16">
        <f t="shared" si="52"/>
        <v>46026</v>
      </c>
      <c r="KB4" s="16">
        <f t="shared" si="52"/>
        <v>46027</v>
      </c>
      <c r="KC4" s="16">
        <f t="shared" si="52"/>
        <v>46028</v>
      </c>
      <c r="KD4" s="16">
        <f t="shared" si="52"/>
        <v>46029</v>
      </c>
      <c r="KE4" s="16">
        <f t="shared" si="52"/>
        <v>46030</v>
      </c>
      <c r="KF4" s="16">
        <f t="shared" si="52"/>
        <v>46031</v>
      </c>
      <c r="KG4" s="16">
        <f t="shared" si="52"/>
        <v>46032</v>
      </c>
      <c r="KH4" s="16">
        <f t="shared" si="52"/>
        <v>46033</v>
      </c>
      <c r="KI4" s="16">
        <f t="shared" si="52"/>
        <v>46034</v>
      </c>
      <c r="KJ4" s="16">
        <f t="shared" si="52"/>
        <v>46035</v>
      </c>
      <c r="KK4" s="16">
        <f t="shared" si="52"/>
        <v>46036</v>
      </c>
      <c r="KL4" s="16">
        <f t="shared" si="52"/>
        <v>46037</v>
      </c>
      <c r="KM4" s="16">
        <f t="shared" si="52"/>
        <v>46038</v>
      </c>
      <c r="KN4" s="16">
        <f t="shared" si="52"/>
        <v>46039</v>
      </c>
      <c r="KO4" s="16">
        <f t="shared" si="52"/>
        <v>46040</v>
      </c>
      <c r="KP4" s="16">
        <f t="shared" si="52"/>
        <v>46041</v>
      </c>
      <c r="KQ4" s="16">
        <f t="shared" si="52"/>
        <v>46042</v>
      </c>
      <c r="KR4" s="16">
        <f t="shared" si="52"/>
        <v>46043</v>
      </c>
      <c r="KS4" s="16">
        <f t="shared" si="52"/>
        <v>46044</v>
      </c>
      <c r="KT4" s="16">
        <f t="shared" si="52"/>
        <v>46045</v>
      </c>
      <c r="KU4" s="16">
        <f t="shared" si="52"/>
        <v>46046</v>
      </c>
      <c r="KV4" s="16">
        <f t="shared" si="52"/>
        <v>46047</v>
      </c>
      <c r="KW4" s="16">
        <f t="shared" si="52"/>
        <v>46048</v>
      </c>
      <c r="KX4" s="16">
        <f t="shared" si="52"/>
        <v>46049</v>
      </c>
      <c r="KY4" s="16">
        <f t="shared" si="52"/>
        <v>46050</v>
      </c>
      <c r="KZ4" s="16">
        <f t="shared" si="52"/>
        <v>46051</v>
      </c>
      <c r="LA4" s="16">
        <f t="shared" si="52"/>
        <v>46052</v>
      </c>
      <c r="LB4" s="16">
        <f t="shared" si="52"/>
        <v>46053</v>
      </c>
      <c r="LC4" s="16">
        <f t="shared" ref="LC4:NN4" si="53">LB4+1</f>
        <v>46054</v>
      </c>
      <c r="LD4" s="16">
        <f t="shared" si="53"/>
        <v>46055</v>
      </c>
      <c r="LE4" s="16">
        <f t="shared" si="53"/>
        <v>46056</v>
      </c>
      <c r="LF4" s="16">
        <f t="shared" si="53"/>
        <v>46057</v>
      </c>
      <c r="LG4" s="16">
        <f t="shared" si="53"/>
        <v>46058</v>
      </c>
      <c r="LH4" s="16">
        <f t="shared" si="53"/>
        <v>46059</v>
      </c>
      <c r="LI4" s="16">
        <f t="shared" si="53"/>
        <v>46060</v>
      </c>
      <c r="LJ4" s="16">
        <f t="shared" si="53"/>
        <v>46061</v>
      </c>
      <c r="LK4" s="16">
        <f t="shared" si="53"/>
        <v>46062</v>
      </c>
      <c r="LL4" s="16">
        <f t="shared" si="53"/>
        <v>46063</v>
      </c>
      <c r="LM4" s="16">
        <f t="shared" si="53"/>
        <v>46064</v>
      </c>
      <c r="LN4" s="16">
        <f t="shared" si="53"/>
        <v>46065</v>
      </c>
      <c r="LO4" s="16">
        <f t="shared" si="53"/>
        <v>46066</v>
      </c>
      <c r="LP4" s="16">
        <f t="shared" si="53"/>
        <v>46067</v>
      </c>
      <c r="LQ4" s="16">
        <f t="shared" si="53"/>
        <v>46068</v>
      </c>
      <c r="LR4" s="16">
        <f t="shared" si="53"/>
        <v>46069</v>
      </c>
      <c r="LS4" s="16">
        <f t="shared" si="53"/>
        <v>46070</v>
      </c>
      <c r="LT4" s="16">
        <f t="shared" si="53"/>
        <v>46071</v>
      </c>
      <c r="LU4" s="16">
        <f t="shared" si="53"/>
        <v>46072</v>
      </c>
      <c r="LV4" s="16">
        <f t="shared" si="53"/>
        <v>46073</v>
      </c>
      <c r="LW4" s="16">
        <f t="shared" si="53"/>
        <v>46074</v>
      </c>
      <c r="LX4" s="16">
        <f t="shared" si="53"/>
        <v>46075</v>
      </c>
      <c r="LY4" s="16">
        <f t="shared" si="53"/>
        <v>46076</v>
      </c>
      <c r="LZ4" s="16">
        <f t="shared" si="53"/>
        <v>46077</v>
      </c>
      <c r="MA4" s="16">
        <f t="shared" si="53"/>
        <v>46078</v>
      </c>
      <c r="MB4" s="16">
        <f t="shared" si="53"/>
        <v>46079</v>
      </c>
      <c r="MC4" s="16">
        <f t="shared" si="53"/>
        <v>46080</v>
      </c>
      <c r="MD4" s="16">
        <f t="shared" si="53"/>
        <v>46081</v>
      </c>
      <c r="ME4" s="16">
        <f t="shared" si="53"/>
        <v>46082</v>
      </c>
      <c r="MF4" s="16">
        <f t="shared" si="53"/>
        <v>46083</v>
      </c>
      <c r="MG4" s="16">
        <f t="shared" si="53"/>
        <v>46084</v>
      </c>
      <c r="MH4" s="16">
        <f t="shared" si="53"/>
        <v>46085</v>
      </c>
      <c r="MI4" s="16">
        <f t="shared" si="53"/>
        <v>46086</v>
      </c>
      <c r="MJ4" s="16">
        <f t="shared" si="53"/>
        <v>46087</v>
      </c>
      <c r="MK4" s="16">
        <f t="shared" si="53"/>
        <v>46088</v>
      </c>
      <c r="ML4" s="16">
        <f t="shared" si="53"/>
        <v>46089</v>
      </c>
      <c r="MM4" s="16">
        <f t="shared" si="53"/>
        <v>46090</v>
      </c>
      <c r="MN4" s="16">
        <f t="shared" si="53"/>
        <v>46091</v>
      </c>
      <c r="MO4" s="16">
        <f t="shared" si="53"/>
        <v>46092</v>
      </c>
      <c r="MP4" s="16">
        <f t="shared" si="53"/>
        <v>46093</v>
      </c>
      <c r="MQ4" s="16">
        <f t="shared" si="53"/>
        <v>46094</v>
      </c>
      <c r="MR4" s="16">
        <f t="shared" si="53"/>
        <v>46095</v>
      </c>
      <c r="MS4" s="16">
        <f t="shared" si="53"/>
        <v>46096</v>
      </c>
      <c r="MT4" s="16">
        <f t="shared" si="53"/>
        <v>46097</v>
      </c>
      <c r="MU4" s="16">
        <f t="shared" si="53"/>
        <v>46098</v>
      </c>
      <c r="MV4" s="16">
        <f t="shared" si="53"/>
        <v>46099</v>
      </c>
      <c r="MW4" s="16">
        <f t="shared" si="53"/>
        <v>46100</v>
      </c>
      <c r="MX4" s="16">
        <f t="shared" si="53"/>
        <v>46101</v>
      </c>
      <c r="MY4" s="16">
        <f t="shared" si="53"/>
        <v>46102</v>
      </c>
      <c r="MZ4" s="16">
        <f t="shared" si="53"/>
        <v>46103</v>
      </c>
      <c r="NA4" s="16">
        <f t="shared" si="53"/>
        <v>46104</v>
      </c>
      <c r="NB4" s="16">
        <f t="shared" si="53"/>
        <v>46105</v>
      </c>
      <c r="NC4" s="16">
        <f t="shared" si="53"/>
        <v>46106</v>
      </c>
      <c r="ND4" s="16">
        <f t="shared" si="53"/>
        <v>46107</v>
      </c>
      <c r="NE4" s="16">
        <f t="shared" si="53"/>
        <v>46108</v>
      </c>
      <c r="NF4" s="16">
        <f t="shared" si="53"/>
        <v>46109</v>
      </c>
      <c r="NG4" s="16">
        <f t="shared" si="53"/>
        <v>46110</v>
      </c>
      <c r="NH4" s="16">
        <f t="shared" si="53"/>
        <v>46111</v>
      </c>
      <c r="NI4" s="16">
        <f t="shared" si="53"/>
        <v>46112</v>
      </c>
      <c r="NJ4" s="16">
        <f t="shared" si="53"/>
        <v>46113</v>
      </c>
      <c r="NK4" s="16">
        <f t="shared" si="53"/>
        <v>46114</v>
      </c>
      <c r="NL4" s="16">
        <f t="shared" si="53"/>
        <v>46115</v>
      </c>
      <c r="NM4" s="16">
        <f t="shared" si="53"/>
        <v>46116</v>
      </c>
      <c r="NN4" s="16">
        <f t="shared" si="53"/>
        <v>46117</v>
      </c>
      <c r="NO4" s="16">
        <f t="shared" ref="NO4:OB4" si="54">NN4+1</f>
        <v>46118</v>
      </c>
      <c r="NP4" s="16">
        <f t="shared" si="54"/>
        <v>46119</v>
      </c>
      <c r="NQ4" s="16">
        <f t="shared" si="54"/>
        <v>46120</v>
      </c>
      <c r="NR4" s="16">
        <f t="shared" si="54"/>
        <v>46121</v>
      </c>
      <c r="NS4" s="16">
        <f t="shared" si="54"/>
        <v>46122</v>
      </c>
      <c r="NT4" s="16">
        <f t="shared" si="54"/>
        <v>46123</v>
      </c>
      <c r="NU4" s="16">
        <f t="shared" si="54"/>
        <v>46124</v>
      </c>
      <c r="NV4" s="16">
        <f t="shared" si="54"/>
        <v>46125</v>
      </c>
      <c r="NW4" s="16">
        <f t="shared" si="54"/>
        <v>46126</v>
      </c>
      <c r="NX4" s="16">
        <f t="shared" si="54"/>
        <v>46127</v>
      </c>
      <c r="NY4" s="16">
        <f t="shared" si="54"/>
        <v>46128</v>
      </c>
      <c r="NZ4" s="16">
        <f t="shared" si="54"/>
        <v>46129</v>
      </c>
      <c r="OA4" s="16">
        <f t="shared" si="54"/>
        <v>46130</v>
      </c>
      <c r="OB4" s="16">
        <f t="shared" si="54"/>
        <v>46131</v>
      </c>
    </row>
    <row r="5" spans="1:392" ht="30" customHeight="1" thickBot="1">
      <c r="A5" s="17" t="s">
        <v>13</v>
      </c>
      <c r="B5" s="18" t="s">
        <v>14</v>
      </c>
      <c r="C5" s="17" t="s">
        <v>15</v>
      </c>
      <c r="D5" s="17" t="s">
        <v>16</v>
      </c>
      <c r="E5" s="19" t="s">
        <v>17</v>
      </c>
      <c r="F5" s="17" t="s">
        <v>18</v>
      </c>
      <c r="G5" s="17" t="s">
        <v>19</v>
      </c>
      <c r="H5" s="20" t="str">
        <f t="shared" ref="H5:BS5" si="55">LEFT(TEXT(H4,"ddd"),1)</f>
        <v>M</v>
      </c>
      <c r="I5" s="20" t="str">
        <f t="shared" si="55"/>
        <v>T</v>
      </c>
      <c r="J5" s="20" t="str">
        <f t="shared" si="55"/>
        <v>W</v>
      </c>
      <c r="K5" s="20" t="str">
        <f t="shared" si="55"/>
        <v>T</v>
      </c>
      <c r="L5" s="20" t="str">
        <f t="shared" si="55"/>
        <v>F</v>
      </c>
      <c r="M5" s="20" t="str">
        <f t="shared" si="55"/>
        <v>S</v>
      </c>
      <c r="N5" s="20" t="str">
        <f t="shared" si="55"/>
        <v>S</v>
      </c>
      <c r="O5" s="20" t="str">
        <f t="shared" si="55"/>
        <v>M</v>
      </c>
      <c r="P5" s="20" t="str">
        <f t="shared" si="55"/>
        <v>T</v>
      </c>
      <c r="Q5" s="20" t="str">
        <f t="shared" si="55"/>
        <v>W</v>
      </c>
      <c r="R5" s="20" t="str">
        <f t="shared" si="55"/>
        <v>T</v>
      </c>
      <c r="S5" s="20" t="str">
        <f t="shared" si="55"/>
        <v>F</v>
      </c>
      <c r="T5" s="20" t="str">
        <f t="shared" si="55"/>
        <v>S</v>
      </c>
      <c r="U5" s="20" t="str">
        <f t="shared" si="55"/>
        <v>S</v>
      </c>
      <c r="V5" s="20" t="str">
        <f t="shared" si="55"/>
        <v>M</v>
      </c>
      <c r="W5" s="20" t="str">
        <f t="shared" si="55"/>
        <v>T</v>
      </c>
      <c r="X5" s="20" t="str">
        <f t="shared" si="55"/>
        <v>W</v>
      </c>
      <c r="Y5" s="20" t="str">
        <f t="shared" si="55"/>
        <v>T</v>
      </c>
      <c r="Z5" s="20" t="str">
        <f t="shared" si="55"/>
        <v>F</v>
      </c>
      <c r="AA5" s="20" t="str">
        <f t="shared" si="55"/>
        <v>S</v>
      </c>
      <c r="AB5" s="20" t="str">
        <f t="shared" si="55"/>
        <v>S</v>
      </c>
      <c r="AC5" s="20" t="str">
        <f t="shared" si="55"/>
        <v>M</v>
      </c>
      <c r="AD5" s="20" t="str">
        <f t="shared" si="55"/>
        <v>T</v>
      </c>
      <c r="AE5" s="20" t="str">
        <f t="shared" si="55"/>
        <v>W</v>
      </c>
      <c r="AF5" s="20" t="str">
        <f t="shared" si="55"/>
        <v>T</v>
      </c>
      <c r="AG5" s="20" t="str">
        <f t="shared" si="55"/>
        <v>F</v>
      </c>
      <c r="AH5" s="20" t="str">
        <f t="shared" si="55"/>
        <v>S</v>
      </c>
      <c r="AI5" s="20" t="str">
        <f t="shared" si="55"/>
        <v>S</v>
      </c>
      <c r="AJ5" s="20" t="str">
        <f t="shared" si="55"/>
        <v>M</v>
      </c>
      <c r="AK5" s="20" t="str">
        <f t="shared" si="55"/>
        <v>T</v>
      </c>
      <c r="AL5" s="20" t="str">
        <f t="shared" si="55"/>
        <v>W</v>
      </c>
      <c r="AM5" s="20" t="str">
        <f t="shared" si="55"/>
        <v>T</v>
      </c>
      <c r="AN5" s="20" t="str">
        <f t="shared" si="55"/>
        <v>F</v>
      </c>
      <c r="AO5" s="20" t="str">
        <f t="shared" si="55"/>
        <v>S</v>
      </c>
      <c r="AP5" s="20" t="str">
        <f t="shared" si="55"/>
        <v>S</v>
      </c>
      <c r="AQ5" s="20" t="str">
        <f t="shared" si="55"/>
        <v>M</v>
      </c>
      <c r="AR5" s="20" t="str">
        <f t="shared" si="55"/>
        <v>T</v>
      </c>
      <c r="AS5" s="20" t="str">
        <f t="shared" si="55"/>
        <v>W</v>
      </c>
      <c r="AT5" s="20" t="str">
        <f t="shared" si="55"/>
        <v>T</v>
      </c>
      <c r="AU5" s="20" t="str">
        <f t="shared" si="55"/>
        <v>F</v>
      </c>
      <c r="AV5" s="20" t="str">
        <f t="shared" si="55"/>
        <v>S</v>
      </c>
      <c r="AW5" s="20" t="str">
        <f t="shared" si="55"/>
        <v>S</v>
      </c>
      <c r="AX5" s="20" t="str">
        <f t="shared" si="55"/>
        <v>M</v>
      </c>
      <c r="AY5" s="20" t="str">
        <f t="shared" si="55"/>
        <v>T</v>
      </c>
      <c r="AZ5" s="20" t="str">
        <f t="shared" si="55"/>
        <v>W</v>
      </c>
      <c r="BA5" s="20" t="str">
        <f t="shared" si="55"/>
        <v>T</v>
      </c>
      <c r="BB5" s="20" t="str">
        <f t="shared" si="55"/>
        <v>F</v>
      </c>
      <c r="BC5" s="20" t="str">
        <f t="shared" si="55"/>
        <v>S</v>
      </c>
      <c r="BD5" s="20" t="str">
        <f t="shared" si="55"/>
        <v>S</v>
      </c>
      <c r="BE5" s="20" t="str">
        <f t="shared" si="55"/>
        <v>M</v>
      </c>
      <c r="BF5" s="20" t="str">
        <f t="shared" si="55"/>
        <v>T</v>
      </c>
      <c r="BG5" s="20" t="str">
        <f t="shared" si="55"/>
        <v>W</v>
      </c>
      <c r="BH5" s="20" t="str">
        <f t="shared" si="55"/>
        <v>T</v>
      </c>
      <c r="BI5" s="20" t="str">
        <f t="shared" si="55"/>
        <v>F</v>
      </c>
      <c r="BJ5" s="20" t="str">
        <f t="shared" si="55"/>
        <v>S</v>
      </c>
      <c r="BK5" s="20" t="str">
        <f t="shared" si="55"/>
        <v>S</v>
      </c>
      <c r="BL5" s="20" t="str">
        <f t="shared" si="55"/>
        <v>M</v>
      </c>
      <c r="BM5" s="20" t="str">
        <f t="shared" si="55"/>
        <v>T</v>
      </c>
      <c r="BN5" s="20" t="str">
        <f t="shared" si="55"/>
        <v>W</v>
      </c>
      <c r="BO5" s="20" t="str">
        <f t="shared" si="55"/>
        <v>T</v>
      </c>
      <c r="BP5" s="20" t="str">
        <f t="shared" si="55"/>
        <v>F</v>
      </c>
      <c r="BQ5" s="20" t="str">
        <f t="shared" si="55"/>
        <v>S</v>
      </c>
      <c r="BR5" s="20" t="str">
        <f t="shared" si="55"/>
        <v>S</v>
      </c>
      <c r="BS5" s="20" t="str">
        <f t="shared" si="55"/>
        <v>M</v>
      </c>
      <c r="BT5" s="20" t="str">
        <f t="shared" ref="BT5:EE5" si="56">LEFT(TEXT(BT4,"ddd"),1)</f>
        <v>T</v>
      </c>
      <c r="BU5" s="20" t="str">
        <f t="shared" si="56"/>
        <v>W</v>
      </c>
      <c r="BV5" s="20" t="str">
        <f t="shared" si="56"/>
        <v>T</v>
      </c>
      <c r="BW5" s="20" t="str">
        <f t="shared" si="56"/>
        <v>F</v>
      </c>
      <c r="BX5" s="20" t="str">
        <f t="shared" si="56"/>
        <v>S</v>
      </c>
      <c r="BY5" s="20" t="str">
        <f t="shared" si="56"/>
        <v>S</v>
      </c>
      <c r="BZ5" s="20" t="str">
        <f t="shared" si="56"/>
        <v>M</v>
      </c>
      <c r="CA5" s="20" t="str">
        <f t="shared" si="56"/>
        <v>T</v>
      </c>
      <c r="CB5" s="20" t="str">
        <f t="shared" si="56"/>
        <v>W</v>
      </c>
      <c r="CC5" s="20" t="str">
        <f t="shared" si="56"/>
        <v>T</v>
      </c>
      <c r="CD5" s="20" t="str">
        <f t="shared" si="56"/>
        <v>F</v>
      </c>
      <c r="CE5" s="20" t="str">
        <f t="shared" si="56"/>
        <v>S</v>
      </c>
      <c r="CF5" s="20" t="str">
        <f t="shared" si="56"/>
        <v>S</v>
      </c>
      <c r="CG5" s="20" t="str">
        <f t="shared" si="56"/>
        <v>M</v>
      </c>
      <c r="CH5" s="20" t="str">
        <f t="shared" si="56"/>
        <v>T</v>
      </c>
      <c r="CI5" s="20" t="str">
        <f t="shared" si="56"/>
        <v>W</v>
      </c>
      <c r="CJ5" s="20" t="str">
        <f t="shared" si="56"/>
        <v>T</v>
      </c>
      <c r="CK5" s="20" t="str">
        <f t="shared" si="56"/>
        <v>F</v>
      </c>
      <c r="CL5" s="20" t="str">
        <f t="shared" si="56"/>
        <v>S</v>
      </c>
      <c r="CM5" s="20" t="str">
        <f t="shared" si="56"/>
        <v>S</v>
      </c>
      <c r="CN5" s="20" t="str">
        <f t="shared" si="56"/>
        <v>M</v>
      </c>
      <c r="CO5" s="20" t="str">
        <f t="shared" si="56"/>
        <v>T</v>
      </c>
      <c r="CP5" s="20" t="str">
        <f t="shared" si="56"/>
        <v>W</v>
      </c>
      <c r="CQ5" s="20" t="str">
        <f t="shared" si="56"/>
        <v>T</v>
      </c>
      <c r="CR5" s="20" t="str">
        <f t="shared" si="56"/>
        <v>F</v>
      </c>
      <c r="CS5" s="20" t="str">
        <f t="shared" si="56"/>
        <v>S</v>
      </c>
      <c r="CT5" s="20" t="str">
        <f t="shared" si="56"/>
        <v>S</v>
      </c>
      <c r="CU5" s="20" t="str">
        <f t="shared" si="56"/>
        <v>M</v>
      </c>
      <c r="CV5" s="20" t="str">
        <f t="shared" si="56"/>
        <v>T</v>
      </c>
      <c r="CW5" s="20" t="str">
        <f t="shared" si="56"/>
        <v>W</v>
      </c>
      <c r="CX5" s="20" t="str">
        <f t="shared" si="56"/>
        <v>T</v>
      </c>
      <c r="CY5" s="20" t="str">
        <f t="shared" si="56"/>
        <v>F</v>
      </c>
      <c r="CZ5" s="20" t="str">
        <f t="shared" si="56"/>
        <v>S</v>
      </c>
      <c r="DA5" s="20" t="str">
        <f t="shared" si="56"/>
        <v>S</v>
      </c>
      <c r="DB5" s="20" t="str">
        <f t="shared" si="56"/>
        <v>M</v>
      </c>
      <c r="DC5" s="20" t="str">
        <f t="shared" si="56"/>
        <v>T</v>
      </c>
      <c r="DD5" s="20" t="str">
        <f t="shared" si="56"/>
        <v>W</v>
      </c>
      <c r="DE5" s="20" t="str">
        <f t="shared" si="56"/>
        <v>T</v>
      </c>
      <c r="DF5" s="20" t="str">
        <f t="shared" si="56"/>
        <v>F</v>
      </c>
      <c r="DG5" s="20" t="str">
        <f t="shared" si="56"/>
        <v>S</v>
      </c>
      <c r="DH5" s="20" t="str">
        <f t="shared" si="56"/>
        <v>S</v>
      </c>
      <c r="DI5" s="20" t="str">
        <f t="shared" si="56"/>
        <v>M</v>
      </c>
      <c r="DJ5" s="20" t="str">
        <f t="shared" si="56"/>
        <v>T</v>
      </c>
      <c r="DK5" s="20" t="str">
        <f t="shared" si="56"/>
        <v>W</v>
      </c>
      <c r="DL5" s="20" t="str">
        <f t="shared" si="56"/>
        <v>T</v>
      </c>
      <c r="DM5" s="20" t="str">
        <f t="shared" si="56"/>
        <v>F</v>
      </c>
      <c r="DN5" s="20" t="str">
        <f t="shared" si="56"/>
        <v>S</v>
      </c>
      <c r="DO5" s="20" t="str">
        <f t="shared" si="56"/>
        <v>S</v>
      </c>
      <c r="DP5" s="20" t="str">
        <f t="shared" si="56"/>
        <v>M</v>
      </c>
      <c r="DQ5" s="20" t="str">
        <f t="shared" si="56"/>
        <v>T</v>
      </c>
      <c r="DR5" s="20" t="str">
        <f t="shared" si="56"/>
        <v>W</v>
      </c>
      <c r="DS5" s="20" t="str">
        <f t="shared" si="56"/>
        <v>T</v>
      </c>
      <c r="DT5" s="20" t="str">
        <f t="shared" si="56"/>
        <v>F</v>
      </c>
      <c r="DU5" s="20" t="str">
        <f t="shared" si="56"/>
        <v>S</v>
      </c>
      <c r="DV5" s="20" t="str">
        <f t="shared" si="56"/>
        <v>S</v>
      </c>
      <c r="DW5" s="20" t="str">
        <f t="shared" si="56"/>
        <v>M</v>
      </c>
      <c r="DX5" s="20" t="str">
        <f t="shared" si="56"/>
        <v>T</v>
      </c>
      <c r="DY5" s="20" t="str">
        <f t="shared" si="56"/>
        <v>W</v>
      </c>
      <c r="DZ5" s="20" t="str">
        <f t="shared" si="56"/>
        <v>T</v>
      </c>
      <c r="EA5" s="20" t="str">
        <f t="shared" si="56"/>
        <v>F</v>
      </c>
      <c r="EB5" s="20" t="str">
        <f t="shared" si="56"/>
        <v>S</v>
      </c>
      <c r="EC5" s="20" t="str">
        <f t="shared" si="56"/>
        <v>S</v>
      </c>
      <c r="ED5" s="20" t="str">
        <f t="shared" si="56"/>
        <v>M</v>
      </c>
      <c r="EE5" s="20" t="str">
        <f t="shared" si="56"/>
        <v>T</v>
      </c>
      <c r="EF5" s="20" t="str">
        <f t="shared" ref="EF5:GQ5" si="57">LEFT(TEXT(EF4,"ddd"),1)</f>
        <v>W</v>
      </c>
      <c r="EG5" s="20" t="str">
        <f t="shared" si="57"/>
        <v>T</v>
      </c>
      <c r="EH5" s="20" t="str">
        <f t="shared" si="57"/>
        <v>F</v>
      </c>
      <c r="EI5" s="20" t="str">
        <f t="shared" si="57"/>
        <v>S</v>
      </c>
      <c r="EJ5" s="20" t="str">
        <f t="shared" si="57"/>
        <v>S</v>
      </c>
      <c r="EK5" s="20" t="str">
        <f t="shared" si="57"/>
        <v>M</v>
      </c>
      <c r="EL5" s="20" t="str">
        <f t="shared" si="57"/>
        <v>T</v>
      </c>
      <c r="EM5" s="20" t="str">
        <f t="shared" si="57"/>
        <v>W</v>
      </c>
      <c r="EN5" s="20" t="str">
        <f t="shared" si="57"/>
        <v>T</v>
      </c>
      <c r="EO5" s="20" t="str">
        <f t="shared" si="57"/>
        <v>F</v>
      </c>
      <c r="EP5" s="20" t="str">
        <f t="shared" si="57"/>
        <v>S</v>
      </c>
      <c r="EQ5" s="20" t="str">
        <f t="shared" si="57"/>
        <v>S</v>
      </c>
      <c r="ER5" s="20" t="str">
        <f t="shared" si="57"/>
        <v>M</v>
      </c>
      <c r="ES5" s="20" t="str">
        <f t="shared" si="57"/>
        <v>T</v>
      </c>
      <c r="ET5" s="20" t="str">
        <f t="shared" si="57"/>
        <v>W</v>
      </c>
      <c r="EU5" s="20" t="str">
        <f t="shared" si="57"/>
        <v>T</v>
      </c>
      <c r="EV5" s="20" t="str">
        <f t="shared" si="57"/>
        <v>F</v>
      </c>
      <c r="EW5" s="20" t="str">
        <f t="shared" si="57"/>
        <v>S</v>
      </c>
      <c r="EX5" s="20" t="str">
        <f t="shared" si="57"/>
        <v>S</v>
      </c>
      <c r="EY5" s="20" t="str">
        <f t="shared" si="57"/>
        <v>M</v>
      </c>
      <c r="EZ5" s="20" t="str">
        <f t="shared" si="57"/>
        <v>T</v>
      </c>
      <c r="FA5" s="20" t="str">
        <f t="shared" si="57"/>
        <v>W</v>
      </c>
      <c r="FB5" s="20" t="str">
        <f t="shared" si="57"/>
        <v>T</v>
      </c>
      <c r="FC5" s="20" t="str">
        <f t="shared" si="57"/>
        <v>F</v>
      </c>
      <c r="FD5" s="20" t="str">
        <f t="shared" si="57"/>
        <v>S</v>
      </c>
      <c r="FE5" s="20" t="str">
        <f t="shared" si="57"/>
        <v>S</v>
      </c>
      <c r="FF5" s="20" t="str">
        <f t="shared" si="57"/>
        <v>M</v>
      </c>
      <c r="FG5" s="20" t="str">
        <f t="shared" si="57"/>
        <v>T</v>
      </c>
      <c r="FH5" s="20" t="str">
        <f t="shared" si="57"/>
        <v>W</v>
      </c>
      <c r="FI5" s="20" t="str">
        <f t="shared" si="57"/>
        <v>T</v>
      </c>
      <c r="FJ5" s="20" t="str">
        <f t="shared" si="57"/>
        <v>F</v>
      </c>
      <c r="FK5" s="20" t="str">
        <f t="shared" si="57"/>
        <v>S</v>
      </c>
      <c r="FL5" s="20" t="str">
        <f t="shared" si="57"/>
        <v>S</v>
      </c>
      <c r="FM5" s="20" t="str">
        <f t="shared" si="57"/>
        <v>M</v>
      </c>
      <c r="FN5" s="20" t="str">
        <f t="shared" si="57"/>
        <v>T</v>
      </c>
      <c r="FO5" s="20" t="str">
        <f t="shared" si="57"/>
        <v>W</v>
      </c>
      <c r="FP5" s="20" t="str">
        <f t="shared" si="57"/>
        <v>T</v>
      </c>
      <c r="FQ5" s="20" t="str">
        <f t="shared" si="57"/>
        <v>F</v>
      </c>
      <c r="FR5" s="20" t="str">
        <f t="shared" si="57"/>
        <v>S</v>
      </c>
      <c r="FS5" s="20" t="str">
        <f t="shared" si="57"/>
        <v>S</v>
      </c>
      <c r="FT5" s="20" t="str">
        <f t="shared" si="57"/>
        <v>M</v>
      </c>
      <c r="FU5" s="20" t="str">
        <f t="shared" si="57"/>
        <v>T</v>
      </c>
      <c r="FV5" s="20" t="str">
        <f t="shared" si="57"/>
        <v>W</v>
      </c>
      <c r="FW5" s="20" t="str">
        <f t="shared" si="57"/>
        <v>T</v>
      </c>
      <c r="FX5" s="20" t="str">
        <f t="shared" si="57"/>
        <v>F</v>
      </c>
      <c r="FY5" s="20" t="str">
        <f t="shared" si="57"/>
        <v>S</v>
      </c>
      <c r="FZ5" s="20" t="str">
        <f t="shared" si="57"/>
        <v>S</v>
      </c>
      <c r="GA5" s="20" t="str">
        <f t="shared" si="57"/>
        <v>M</v>
      </c>
      <c r="GB5" s="20" t="str">
        <f t="shared" si="57"/>
        <v>T</v>
      </c>
      <c r="GC5" s="20" t="str">
        <f t="shared" si="57"/>
        <v>W</v>
      </c>
      <c r="GD5" s="20" t="str">
        <f t="shared" si="57"/>
        <v>T</v>
      </c>
      <c r="GE5" s="20" t="str">
        <f t="shared" si="57"/>
        <v>F</v>
      </c>
      <c r="GF5" s="20" t="str">
        <f t="shared" si="57"/>
        <v>S</v>
      </c>
      <c r="GG5" s="20" t="str">
        <f t="shared" si="57"/>
        <v>S</v>
      </c>
      <c r="GH5" s="20" t="str">
        <f t="shared" si="57"/>
        <v>M</v>
      </c>
      <c r="GI5" s="20" t="str">
        <f t="shared" si="57"/>
        <v>T</v>
      </c>
      <c r="GJ5" s="20" t="str">
        <f t="shared" si="57"/>
        <v>W</v>
      </c>
      <c r="GK5" s="20" t="str">
        <f t="shared" si="57"/>
        <v>T</v>
      </c>
      <c r="GL5" s="20" t="str">
        <f t="shared" si="57"/>
        <v>F</v>
      </c>
      <c r="GM5" s="20" t="str">
        <f t="shared" si="57"/>
        <v>S</v>
      </c>
      <c r="GN5" s="20" t="str">
        <f t="shared" si="57"/>
        <v>S</v>
      </c>
      <c r="GO5" s="20" t="str">
        <f t="shared" si="57"/>
        <v>M</v>
      </c>
      <c r="GP5" s="20" t="str">
        <f t="shared" si="57"/>
        <v>T</v>
      </c>
      <c r="GQ5" s="20" t="str">
        <f t="shared" si="57"/>
        <v>W</v>
      </c>
      <c r="GR5" s="20" t="str">
        <f t="shared" ref="GR5:JC5" si="58">LEFT(TEXT(GR4,"ddd"),1)</f>
        <v>T</v>
      </c>
      <c r="GS5" s="20" t="str">
        <f t="shared" si="58"/>
        <v>F</v>
      </c>
      <c r="GT5" s="20" t="str">
        <f t="shared" si="58"/>
        <v>S</v>
      </c>
      <c r="GU5" s="20" t="str">
        <f t="shared" si="58"/>
        <v>S</v>
      </c>
      <c r="GV5" s="20" t="str">
        <f t="shared" si="58"/>
        <v>M</v>
      </c>
      <c r="GW5" s="20" t="str">
        <f t="shared" si="58"/>
        <v>T</v>
      </c>
      <c r="GX5" s="20" t="str">
        <f t="shared" si="58"/>
        <v>W</v>
      </c>
      <c r="GY5" s="20" t="str">
        <f t="shared" si="58"/>
        <v>T</v>
      </c>
      <c r="GZ5" s="20" t="str">
        <f t="shared" si="58"/>
        <v>F</v>
      </c>
      <c r="HA5" s="20" t="str">
        <f t="shared" si="58"/>
        <v>S</v>
      </c>
      <c r="HB5" s="20" t="str">
        <f t="shared" si="58"/>
        <v>S</v>
      </c>
      <c r="HC5" s="20" t="str">
        <f t="shared" si="58"/>
        <v>M</v>
      </c>
      <c r="HD5" s="20" t="str">
        <f t="shared" si="58"/>
        <v>T</v>
      </c>
      <c r="HE5" s="20" t="str">
        <f t="shared" si="58"/>
        <v>W</v>
      </c>
      <c r="HF5" s="20" t="str">
        <f t="shared" si="58"/>
        <v>T</v>
      </c>
      <c r="HG5" s="20" t="str">
        <f t="shared" si="58"/>
        <v>F</v>
      </c>
      <c r="HH5" s="20" t="str">
        <f t="shared" si="58"/>
        <v>S</v>
      </c>
      <c r="HI5" s="20" t="str">
        <f t="shared" si="58"/>
        <v>S</v>
      </c>
      <c r="HJ5" s="20" t="str">
        <f t="shared" si="58"/>
        <v>M</v>
      </c>
      <c r="HK5" s="20" t="str">
        <f t="shared" si="58"/>
        <v>T</v>
      </c>
      <c r="HL5" s="20" t="str">
        <f t="shared" si="58"/>
        <v>W</v>
      </c>
      <c r="HM5" s="20" t="str">
        <f t="shared" si="58"/>
        <v>T</v>
      </c>
      <c r="HN5" s="20" t="str">
        <f t="shared" si="58"/>
        <v>F</v>
      </c>
      <c r="HO5" s="20" t="str">
        <f t="shared" si="58"/>
        <v>S</v>
      </c>
      <c r="HP5" s="20" t="str">
        <f t="shared" si="58"/>
        <v>S</v>
      </c>
      <c r="HQ5" s="20" t="str">
        <f t="shared" si="58"/>
        <v>M</v>
      </c>
      <c r="HR5" s="20" t="str">
        <f t="shared" si="58"/>
        <v>T</v>
      </c>
      <c r="HS5" s="20" t="str">
        <f t="shared" si="58"/>
        <v>W</v>
      </c>
      <c r="HT5" s="20" t="str">
        <f t="shared" si="58"/>
        <v>T</v>
      </c>
      <c r="HU5" s="20" t="str">
        <f t="shared" si="58"/>
        <v>F</v>
      </c>
      <c r="HV5" s="20" t="str">
        <f t="shared" si="58"/>
        <v>S</v>
      </c>
      <c r="HW5" s="20" t="str">
        <f t="shared" si="58"/>
        <v>S</v>
      </c>
      <c r="HX5" s="20" t="str">
        <f t="shared" si="58"/>
        <v>M</v>
      </c>
      <c r="HY5" s="20" t="str">
        <f t="shared" si="58"/>
        <v>T</v>
      </c>
      <c r="HZ5" s="20" t="str">
        <f t="shared" si="58"/>
        <v>W</v>
      </c>
      <c r="IA5" s="20" t="str">
        <f t="shared" si="58"/>
        <v>T</v>
      </c>
      <c r="IB5" s="20" t="str">
        <f t="shared" si="58"/>
        <v>F</v>
      </c>
      <c r="IC5" s="20" t="str">
        <f t="shared" si="58"/>
        <v>S</v>
      </c>
      <c r="ID5" s="20" t="str">
        <f t="shared" si="58"/>
        <v>S</v>
      </c>
      <c r="IE5" s="20" t="str">
        <f t="shared" si="58"/>
        <v>M</v>
      </c>
      <c r="IF5" s="20" t="str">
        <f t="shared" si="58"/>
        <v>T</v>
      </c>
      <c r="IG5" s="20" t="str">
        <f t="shared" si="58"/>
        <v>W</v>
      </c>
      <c r="IH5" s="20" t="str">
        <f t="shared" si="58"/>
        <v>T</v>
      </c>
      <c r="II5" s="20" t="str">
        <f t="shared" si="58"/>
        <v>F</v>
      </c>
      <c r="IJ5" s="20" t="str">
        <f t="shared" si="58"/>
        <v>S</v>
      </c>
      <c r="IK5" s="20" t="str">
        <f t="shared" si="58"/>
        <v>S</v>
      </c>
      <c r="IL5" s="20" t="str">
        <f t="shared" si="58"/>
        <v>M</v>
      </c>
      <c r="IM5" s="20" t="str">
        <f t="shared" si="58"/>
        <v>T</v>
      </c>
      <c r="IN5" s="20" t="str">
        <f t="shared" si="58"/>
        <v>W</v>
      </c>
      <c r="IO5" s="20" t="str">
        <f t="shared" si="58"/>
        <v>T</v>
      </c>
      <c r="IP5" s="20" t="str">
        <f t="shared" si="58"/>
        <v>F</v>
      </c>
      <c r="IQ5" s="20" t="str">
        <f t="shared" si="58"/>
        <v>S</v>
      </c>
      <c r="IR5" s="20" t="str">
        <f t="shared" si="58"/>
        <v>S</v>
      </c>
      <c r="IS5" s="20" t="str">
        <f t="shared" si="58"/>
        <v>M</v>
      </c>
      <c r="IT5" s="20" t="str">
        <f t="shared" si="58"/>
        <v>T</v>
      </c>
      <c r="IU5" s="20" t="str">
        <f t="shared" si="58"/>
        <v>W</v>
      </c>
      <c r="IV5" s="20" t="str">
        <f t="shared" si="58"/>
        <v>T</v>
      </c>
      <c r="IW5" s="20" t="str">
        <f t="shared" si="58"/>
        <v>F</v>
      </c>
      <c r="IX5" s="20" t="str">
        <f t="shared" si="58"/>
        <v>S</v>
      </c>
      <c r="IY5" s="20" t="str">
        <f t="shared" si="58"/>
        <v>S</v>
      </c>
      <c r="IZ5" s="20" t="str">
        <f t="shared" si="58"/>
        <v>M</v>
      </c>
      <c r="JA5" s="20" t="str">
        <f t="shared" si="58"/>
        <v>T</v>
      </c>
      <c r="JB5" s="20" t="str">
        <f t="shared" si="58"/>
        <v>W</v>
      </c>
      <c r="JC5" s="20" t="str">
        <f t="shared" si="58"/>
        <v>T</v>
      </c>
      <c r="JD5" s="20" t="str">
        <f t="shared" ref="JD5:LO5" si="59">LEFT(TEXT(JD4,"ddd"),1)</f>
        <v>F</v>
      </c>
      <c r="JE5" s="20" t="str">
        <f t="shared" si="59"/>
        <v>S</v>
      </c>
      <c r="JF5" s="20" t="str">
        <f t="shared" si="59"/>
        <v>S</v>
      </c>
      <c r="JG5" s="20" t="str">
        <f t="shared" si="59"/>
        <v>M</v>
      </c>
      <c r="JH5" s="20" t="str">
        <f t="shared" si="59"/>
        <v>T</v>
      </c>
      <c r="JI5" s="20" t="str">
        <f t="shared" si="59"/>
        <v>W</v>
      </c>
      <c r="JJ5" s="20" t="str">
        <f t="shared" si="59"/>
        <v>T</v>
      </c>
      <c r="JK5" s="20" t="str">
        <f t="shared" si="59"/>
        <v>F</v>
      </c>
      <c r="JL5" s="20" t="str">
        <f t="shared" si="59"/>
        <v>S</v>
      </c>
      <c r="JM5" s="20" t="str">
        <f t="shared" si="59"/>
        <v>S</v>
      </c>
      <c r="JN5" s="20" t="str">
        <f t="shared" si="59"/>
        <v>M</v>
      </c>
      <c r="JO5" s="20" t="str">
        <f t="shared" si="59"/>
        <v>T</v>
      </c>
      <c r="JP5" s="20" t="str">
        <f t="shared" si="59"/>
        <v>W</v>
      </c>
      <c r="JQ5" s="20" t="str">
        <f t="shared" si="59"/>
        <v>T</v>
      </c>
      <c r="JR5" s="20" t="str">
        <f t="shared" si="59"/>
        <v>F</v>
      </c>
      <c r="JS5" s="20" t="str">
        <f t="shared" si="59"/>
        <v>S</v>
      </c>
      <c r="JT5" s="20" t="str">
        <f t="shared" si="59"/>
        <v>S</v>
      </c>
      <c r="JU5" s="20" t="str">
        <f t="shared" si="59"/>
        <v>M</v>
      </c>
      <c r="JV5" s="20" t="str">
        <f t="shared" si="59"/>
        <v>T</v>
      </c>
      <c r="JW5" s="20" t="str">
        <f t="shared" si="59"/>
        <v>W</v>
      </c>
      <c r="JX5" s="20" t="str">
        <f t="shared" si="59"/>
        <v>T</v>
      </c>
      <c r="JY5" s="20" t="str">
        <f t="shared" si="59"/>
        <v>F</v>
      </c>
      <c r="JZ5" s="20" t="str">
        <f t="shared" si="59"/>
        <v>S</v>
      </c>
      <c r="KA5" s="20" t="str">
        <f t="shared" si="59"/>
        <v>S</v>
      </c>
      <c r="KB5" s="20" t="str">
        <f t="shared" si="59"/>
        <v>M</v>
      </c>
      <c r="KC5" s="20" t="str">
        <f t="shared" si="59"/>
        <v>T</v>
      </c>
      <c r="KD5" s="20" t="str">
        <f t="shared" si="59"/>
        <v>W</v>
      </c>
      <c r="KE5" s="20" t="str">
        <f t="shared" si="59"/>
        <v>T</v>
      </c>
      <c r="KF5" s="20" t="str">
        <f t="shared" si="59"/>
        <v>F</v>
      </c>
      <c r="KG5" s="20" t="str">
        <f t="shared" si="59"/>
        <v>S</v>
      </c>
      <c r="KH5" s="20" t="str">
        <f t="shared" si="59"/>
        <v>S</v>
      </c>
      <c r="KI5" s="20" t="str">
        <f t="shared" si="59"/>
        <v>M</v>
      </c>
      <c r="KJ5" s="20" t="str">
        <f t="shared" si="59"/>
        <v>T</v>
      </c>
      <c r="KK5" s="20" t="str">
        <f t="shared" si="59"/>
        <v>W</v>
      </c>
      <c r="KL5" s="20" t="str">
        <f t="shared" si="59"/>
        <v>T</v>
      </c>
      <c r="KM5" s="20" t="str">
        <f t="shared" si="59"/>
        <v>F</v>
      </c>
      <c r="KN5" s="20" t="str">
        <f t="shared" si="59"/>
        <v>S</v>
      </c>
      <c r="KO5" s="20" t="str">
        <f t="shared" si="59"/>
        <v>S</v>
      </c>
      <c r="KP5" s="20" t="str">
        <f t="shared" si="59"/>
        <v>M</v>
      </c>
      <c r="KQ5" s="20" t="str">
        <f t="shared" si="59"/>
        <v>T</v>
      </c>
      <c r="KR5" s="20" t="str">
        <f t="shared" si="59"/>
        <v>W</v>
      </c>
      <c r="KS5" s="20" t="str">
        <f t="shared" si="59"/>
        <v>T</v>
      </c>
      <c r="KT5" s="20" t="str">
        <f t="shared" si="59"/>
        <v>F</v>
      </c>
      <c r="KU5" s="20" t="str">
        <f t="shared" si="59"/>
        <v>S</v>
      </c>
      <c r="KV5" s="20" t="str">
        <f t="shared" si="59"/>
        <v>S</v>
      </c>
      <c r="KW5" s="20" t="str">
        <f t="shared" si="59"/>
        <v>M</v>
      </c>
      <c r="KX5" s="20" t="str">
        <f t="shared" si="59"/>
        <v>T</v>
      </c>
      <c r="KY5" s="20" t="str">
        <f t="shared" si="59"/>
        <v>W</v>
      </c>
      <c r="KZ5" s="20" t="str">
        <f t="shared" si="59"/>
        <v>T</v>
      </c>
      <c r="LA5" s="20" t="str">
        <f t="shared" si="59"/>
        <v>F</v>
      </c>
      <c r="LB5" s="20" t="str">
        <f t="shared" si="59"/>
        <v>S</v>
      </c>
      <c r="LC5" s="20" t="str">
        <f t="shared" si="59"/>
        <v>S</v>
      </c>
      <c r="LD5" s="20" t="str">
        <f t="shared" si="59"/>
        <v>M</v>
      </c>
      <c r="LE5" s="20" t="str">
        <f t="shared" si="59"/>
        <v>T</v>
      </c>
      <c r="LF5" s="20" t="str">
        <f t="shared" si="59"/>
        <v>W</v>
      </c>
      <c r="LG5" s="20" t="str">
        <f t="shared" si="59"/>
        <v>T</v>
      </c>
      <c r="LH5" s="20" t="str">
        <f t="shared" si="59"/>
        <v>F</v>
      </c>
      <c r="LI5" s="20" t="str">
        <f t="shared" si="59"/>
        <v>S</v>
      </c>
      <c r="LJ5" s="20" t="str">
        <f t="shared" si="59"/>
        <v>S</v>
      </c>
      <c r="LK5" s="20" t="str">
        <f t="shared" si="59"/>
        <v>M</v>
      </c>
      <c r="LL5" s="20" t="str">
        <f t="shared" si="59"/>
        <v>T</v>
      </c>
      <c r="LM5" s="20" t="str">
        <f t="shared" si="59"/>
        <v>W</v>
      </c>
      <c r="LN5" s="20" t="str">
        <f t="shared" si="59"/>
        <v>T</v>
      </c>
      <c r="LO5" s="20" t="str">
        <f t="shared" si="59"/>
        <v>F</v>
      </c>
      <c r="LP5" s="20" t="str">
        <f t="shared" ref="LP5:OA5" si="60">LEFT(TEXT(LP4,"ddd"),1)</f>
        <v>S</v>
      </c>
      <c r="LQ5" s="20" t="str">
        <f t="shared" si="60"/>
        <v>S</v>
      </c>
      <c r="LR5" s="20" t="str">
        <f t="shared" si="60"/>
        <v>M</v>
      </c>
      <c r="LS5" s="20" t="str">
        <f t="shared" si="60"/>
        <v>T</v>
      </c>
      <c r="LT5" s="20" t="str">
        <f t="shared" si="60"/>
        <v>W</v>
      </c>
      <c r="LU5" s="20" t="str">
        <f t="shared" si="60"/>
        <v>T</v>
      </c>
      <c r="LV5" s="20" t="str">
        <f t="shared" si="60"/>
        <v>F</v>
      </c>
      <c r="LW5" s="20" t="str">
        <f t="shared" si="60"/>
        <v>S</v>
      </c>
      <c r="LX5" s="20" t="str">
        <f t="shared" si="60"/>
        <v>S</v>
      </c>
      <c r="LY5" s="20" t="str">
        <f t="shared" si="60"/>
        <v>M</v>
      </c>
      <c r="LZ5" s="20" t="str">
        <f t="shared" si="60"/>
        <v>T</v>
      </c>
      <c r="MA5" s="20" t="str">
        <f t="shared" si="60"/>
        <v>W</v>
      </c>
      <c r="MB5" s="20" t="str">
        <f t="shared" si="60"/>
        <v>T</v>
      </c>
      <c r="MC5" s="20" t="str">
        <f t="shared" si="60"/>
        <v>F</v>
      </c>
      <c r="MD5" s="20" t="str">
        <f t="shared" si="60"/>
        <v>S</v>
      </c>
      <c r="ME5" s="20" t="str">
        <f t="shared" si="60"/>
        <v>S</v>
      </c>
      <c r="MF5" s="20" t="str">
        <f t="shared" si="60"/>
        <v>M</v>
      </c>
      <c r="MG5" s="20" t="str">
        <f t="shared" si="60"/>
        <v>T</v>
      </c>
      <c r="MH5" s="20" t="str">
        <f t="shared" si="60"/>
        <v>W</v>
      </c>
      <c r="MI5" s="20" t="str">
        <f t="shared" si="60"/>
        <v>T</v>
      </c>
      <c r="MJ5" s="20" t="str">
        <f t="shared" si="60"/>
        <v>F</v>
      </c>
      <c r="MK5" s="20" t="str">
        <f t="shared" si="60"/>
        <v>S</v>
      </c>
      <c r="ML5" s="20" t="str">
        <f t="shared" si="60"/>
        <v>S</v>
      </c>
      <c r="MM5" s="20" t="str">
        <f t="shared" si="60"/>
        <v>M</v>
      </c>
      <c r="MN5" s="20" t="str">
        <f t="shared" si="60"/>
        <v>T</v>
      </c>
      <c r="MO5" s="20" t="str">
        <f t="shared" si="60"/>
        <v>W</v>
      </c>
      <c r="MP5" s="20" t="str">
        <f t="shared" si="60"/>
        <v>T</v>
      </c>
      <c r="MQ5" s="20" t="str">
        <f t="shared" si="60"/>
        <v>F</v>
      </c>
      <c r="MR5" s="20" t="str">
        <f t="shared" si="60"/>
        <v>S</v>
      </c>
      <c r="MS5" s="20" t="str">
        <f t="shared" si="60"/>
        <v>S</v>
      </c>
      <c r="MT5" s="20" t="str">
        <f t="shared" si="60"/>
        <v>M</v>
      </c>
      <c r="MU5" s="20" t="str">
        <f t="shared" si="60"/>
        <v>T</v>
      </c>
      <c r="MV5" s="20" t="str">
        <f t="shared" si="60"/>
        <v>W</v>
      </c>
      <c r="MW5" s="20" t="str">
        <f t="shared" si="60"/>
        <v>T</v>
      </c>
      <c r="MX5" s="20" t="str">
        <f t="shared" si="60"/>
        <v>F</v>
      </c>
      <c r="MY5" s="20" t="str">
        <f t="shared" si="60"/>
        <v>S</v>
      </c>
      <c r="MZ5" s="20" t="str">
        <f t="shared" si="60"/>
        <v>S</v>
      </c>
      <c r="NA5" s="20" t="str">
        <f t="shared" si="60"/>
        <v>M</v>
      </c>
      <c r="NB5" s="20" t="str">
        <f t="shared" si="60"/>
        <v>T</v>
      </c>
      <c r="NC5" s="20" t="str">
        <f t="shared" si="60"/>
        <v>W</v>
      </c>
      <c r="ND5" s="20" t="str">
        <f t="shared" si="60"/>
        <v>T</v>
      </c>
      <c r="NE5" s="20" t="str">
        <f t="shared" si="60"/>
        <v>F</v>
      </c>
      <c r="NF5" s="20" t="str">
        <f t="shared" si="60"/>
        <v>S</v>
      </c>
      <c r="NG5" s="20" t="str">
        <f t="shared" si="60"/>
        <v>S</v>
      </c>
      <c r="NH5" s="20" t="str">
        <f t="shared" si="60"/>
        <v>M</v>
      </c>
      <c r="NI5" s="20" t="str">
        <f t="shared" si="60"/>
        <v>T</v>
      </c>
      <c r="NJ5" s="20" t="str">
        <f t="shared" si="60"/>
        <v>W</v>
      </c>
      <c r="NK5" s="20" t="str">
        <f t="shared" si="60"/>
        <v>T</v>
      </c>
      <c r="NL5" s="20" t="str">
        <f t="shared" si="60"/>
        <v>F</v>
      </c>
      <c r="NM5" s="20" t="str">
        <f t="shared" si="60"/>
        <v>S</v>
      </c>
      <c r="NN5" s="20" t="str">
        <f t="shared" si="60"/>
        <v>S</v>
      </c>
      <c r="NO5" s="20" t="str">
        <f t="shared" si="60"/>
        <v>M</v>
      </c>
      <c r="NP5" s="20" t="str">
        <f t="shared" si="60"/>
        <v>T</v>
      </c>
      <c r="NQ5" s="20" t="str">
        <f t="shared" si="60"/>
        <v>W</v>
      </c>
      <c r="NR5" s="20" t="str">
        <f t="shared" si="60"/>
        <v>T</v>
      </c>
      <c r="NS5" s="20" t="str">
        <f t="shared" si="60"/>
        <v>F</v>
      </c>
      <c r="NT5" s="20" t="str">
        <f t="shared" si="60"/>
        <v>S</v>
      </c>
      <c r="NU5" s="20" t="str">
        <f t="shared" si="60"/>
        <v>S</v>
      </c>
      <c r="NV5" s="20" t="str">
        <f t="shared" si="60"/>
        <v>M</v>
      </c>
      <c r="NW5" s="20" t="str">
        <f t="shared" si="60"/>
        <v>T</v>
      </c>
      <c r="NX5" s="20" t="str">
        <f t="shared" si="60"/>
        <v>W</v>
      </c>
      <c r="NY5" s="20" t="str">
        <f t="shared" si="60"/>
        <v>T</v>
      </c>
      <c r="NZ5" s="20" t="str">
        <f t="shared" si="60"/>
        <v>F</v>
      </c>
      <c r="OA5" s="20" t="str">
        <f t="shared" si="60"/>
        <v>S</v>
      </c>
      <c r="OB5" s="20" t="str">
        <f t="shared" ref="OB5" si="61">LEFT(TEXT(OB4,"ddd"),1)</f>
        <v>S</v>
      </c>
    </row>
    <row r="6" spans="1:392" s="59" customFormat="1" ht="15.6" customHeight="1" thickBot="1">
      <c r="C6" s="60"/>
      <c r="D6" s="57" t="e">
        <f>SMALL(D7:D36,1)</f>
        <v>#NUM!</v>
      </c>
      <c r="E6" s="58" t="e">
        <f>F6-D6</f>
        <v>#NUM!</v>
      </c>
      <c r="F6" s="57">
        <f>LARGE(F7:F36,1)</f>
        <v>302.25</v>
      </c>
      <c r="G6" s="59" t="e">
        <f ca="1">IF(OR(ISBLANK(task_start),ISBLANK(task_end)),"",task_end-task_start+1)</f>
        <v>#NUM!</v>
      </c>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row>
    <row r="7" spans="1:392" s="55" customFormat="1" ht="18.600000000000001" customHeight="1" thickBot="1">
      <c r="A7" s="56" t="s">
        <v>20</v>
      </c>
      <c r="B7" s="50" t="s">
        <v>21</v>
      </c>
      <c r="C7" s="50"/>
      <c r="D7" s="51" t="e">
        <f>SMALL(D8:D13,1)</f>
        <v>#NUM!</v>
      </c>
      <c r="E7" s="52" t="e">
        <f>F7-D7</f>
        <v>#NUM!</v>
      </c>
      <c r="F7" s="51">
        <f>LARGE(F8:F13,1)</f>
        <v>0</v>
      </c>
      <c r="G7" s="53"/>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row>
    <row r="8" spans="1:392" s="25" customFormat="1" ht="18.600000000000001" customHeight="1" thickBot="1">
      <c r="A8" s="49"/>
      <c r="B8" s="49"/>
      <c r="C8" s="49"/>
      <c r="D8" s="47"/>
      <c r="E8" s="48"/>
      <c r="F8" s="46">
        <f t="shared" ref="F8:F36" si="62">D8+E8</f>
        <v>0</v>
      </c>
      <c r="G8" s="23"/>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row>
    <row r="9" spans="1:392" s="25" customFormat="1" ht="18.600000000000001" customHeight="1" thickBot="1">
      <c r="A9" s="49"/>
      <c r="B9" s="49"/>
      <c r="C9" s="49"/>
      <c r="D9" s="47"/>
      <c r="E9" s="48"/>
      <c r="F9" s="46">
        <f t="shared" si="62"/>
        <v>0</v>
      </c>
      <c r="G9" s="23"/>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row>
    <row r="10" spans="1:392" s="25" customFormat="1" ht="18.600000000000001" customHeight="1" thickBot="1">
      <c r="A10" s="49"/>
      <c r="B10" s="49"/>
      <c r="C10" s="49"/>
      <c r="D10" s="47"/>
      <c r="E10" s="48"/>
      <c r="F10" s="46">
        <f t="shared" si="62"/>
        <v>0</v>
      </c>
      <c r="G10" s="23"/>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row>
    <row r="11" spans="1:392" s="25" customFormat="1" ht="18.600000000000001" customHeight="1" thickBot="1">
      <c r="A11" s="49"/>
      <c r="B11" s="49"/>
      <c r="C11" s="49"/>
      <c r="D11" s="47"/>
      <c r="E11" s="48"/>
      <c r="F11" s="46">
        <f t="shared" si="62"/>
        <v>0</v>
      </c>
      <c r="G11" s="23"/>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row>
    <row r="12" spans="1:392" s="25" customFormat="1" ht="18.600000000000001" customHeight="1" thickBot="1">
      <c r="A12" s="49"/>
      <c r="B12" s="49"/>
      <c r="C12" s="49"/>
      <c r="D12" s="47"/>
      <c r="E12" s="48"/>
      <c r="F12" s="46">
        <f t="shared" si="62"/>
        <v>0</v>
      </c>
      <c r="G12" s="23"/>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row>
    <row r="13" spans="1:392" s="25" customFormat="1" ht="18.600000000000001" customHeight="1" thickBot="1">
      <c r="A13" s="49"/>
      <c r="B13" s="49"/>
      <c r="C13" s="49"/>
      <c r="D13" s="47"/>
      <c r="E13" s="48"/>
      <c r="F13" s="46">
        <f t="shared" si="62"/>
        <v>0</v>
      </c>
      <c r="G13" s="23"/>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row>
    <row r="14" spans="1:392" s="55" customFormat="1" ht="18.600000000000001" customHeight="1" thickBot="1">
      <c r="A14" s="56" t="s">
        <v>22</v>
      </c>
      <c r="B14" s="50" t="s">
        <v>23</v>
      </c>
      <c r="C14" s="50"/>
      <c r="D14" s="51" t="e">
        <f>SMALL(D15:D20,1)</f>
        <v>#NUM!</v>
      </c>
      <c r="E14" s="52" t="e">
        <f>F14-D14</f>
        <v>#NUM!</v>
      </c>
      <c r="F14" s="51">
        <f>LARGE(F15:G20,1)</f>
        <v>0</v>
      </c>
      <c r="G14" s="53"/>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row>
    <row r="15" spans="1:392" s="25" customFormat="1" ht="18.600000000000001" customHeight="1" thickBot="1">
      <c r="A15" s="49"/>
      <c r="B15" s="49"/>
      <c r="C15" s="49"/>
      <c r="D15" s="47"/>
      <c r="E15" s="48"/>
      <c r="F15" s="46">
        <f t="shared" si="62"/>
        <v>0</v>
      </c>
      <c r="G15" s="23"/>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row>
    <row r="16" spans="1:392" s="25" customFormat="1" ht="18.600000000000001" customHeight="1" thickBot="1">
      <c r="A16" s="49"/>
      <c r="B16" s="49"/>
      <c r="C16" s="49"/>
      <c r="D16" s="47"/>
      <c r="E16" s="48"/>
      <c r="F16" s="46">
        <f t="shared" si="62"/>
        <v>0</v>
      </c>
      <c r="G16" s="23"/>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row>
    <row r="17" spans="1:231" s="25" customFormat="1" ht="18.600000000000001" customHeight="1" thickBot="1">
      <c r="A17" s="49"/>
      <c r="B17" s="49"/>
      <c r="C17" s="49"/>
      <c r="D17" s="47"/>
      <c r="E17" s="48"/>
      <c r="F17" s="46">
        <f t="shared" si="62"/>
        <v>0</v>
      </c>
      <c r="G17" s="23"/>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row>
    <row r="18" spans="1:231" s="25" customFormat="1" ht="18.600000000000001" customHeight="1" thickBot="1">
      <c r="A18" s="49"/>
      <c r="B18" s="49"/>
      <c r="C18" s="49"/>
      <c r="D18" s="47"/>
      <c r="E18" s="48"/>
      <c r="F18" s="46">
        <f t="shared" si="62"/>
        <v>0</v>
      </c>
      <c r="G18" s="23"/>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c r="HK18" s="24"/>
      <c r="HL18" s="24"/>
      <c r="HM18" s="24"/>
      <c r="HN18" s="24"/>
      <c r="HO18" s="24"/>
      <c r="HP18" s="24"/>
      <c r="HQ18" s="24"/>
      <c r="HR18" s="24"/>
      <c r="HS18" s="24"/>
      <c r="HT18" s="24"/>
      <c r="HU18" s="24"/>
      <c r="HV18" s="24"/>
      <c r="HW18" s="24"/>
    </row>
    <row r="19" spans="1:231" s="25" customFormat="1" ht="18.600000000000001" customHeight="1" thickBot="1">
      <c r="A19" s="49"/>
      <c r="B19" s="49"/>
      <c r="C19" s="49"/>
      <c r="D19" s="47"/>
      <c r="E19" s="48"/>
      <c r="F19" s="46">
        <f t="shared" si="62"/>
        <v>0</v>
      </c>
      <c r="G19" s="23"/>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c r="HK19" s="24"/>
      <c r="HL19" s="24"/>
      <c r="HM19" s="24"/>
      <c r="HN19" s="24"/>
      <c r="HO19" s="24"/>
      <c r="HP19" s="24"/>
      <c r="HQ19" s="24"/>
      <c r="HR19" s="24"/>
      <c r="HS19" s="24"/>
      <c r="HT19" s="24"/>
      <c r="HU19" s="24"/>
      <c r="HV19" s="24"/>
      <c r="HW19" s="24"/>
    </row>
    <row r="20" spans="1:231" s="25" customFormat="1" ht="18.600000000000001" customHeight="1" thickBot="1">
      <c r="A20" s="49"/>
      <c r="B20" s="49"/>
      <c r="C20" s="49"/>
      <c r="D20" s="47"/>
      <c r="E20" s="48"/>
      <c r="F20" s="46">
        <f t="shared" si="62"/>
        <v>0</v>
      </c>
      <c r="G20" s="23"/>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c r="HK20" s="24"/>
      <c r="HL20" s="24"/>
      <c r="HM20" s="24"/>
      <c r="HN20" s="24"/>
      <c r="HO20" s="24"/>
      <c r="HP20" s="24"/>
      <c r="HQ20" s="24"/>
      <c r="HR20" s="24"/>
      <c r="HS20" s="24"/>
      <c r="HT20" s="24"/>
      <c r="HU20" s="24"/>
      <c r="HV20" s="24"/>
      <c r="HW20" s="24"/>
    </row>
    <row r="21" spans="1:231" s="55" customFormat="1" ht="18.600000000000001" customHeight="1" thickBot="1">
      <c r="A21" s="56" t="s">
        <v>24</v>
      </c>
      <c r="B21" s="50" t="s">
        <v>25</v>
      </c>
      <c r="C21" s="50"/>
      <c r="D21" s="51" t="e">
        <f>SMALL(D22:D27,1)</f>
        <v>#NUM!</v>
      </c>
      <c r="E21" s="52" t="e">
        <f>F21-D21</f>
        <v>#NUM!</v>
      </c>
      <c r="F21" s="51">
        <f>LARGE(F22:F27,1)</f>
        <v>0</v>
      </c>
      <c r="G21" s="53"/>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row>
    <row r="22" spans="1:231" s="25" customFormat="1" ht="18.600000000000001" customHeight="1" thickBot="1">
      <c r="A22" s="49"/>
      <c r="B22" s="49"/>
      <c r="C22" s="49"/>
      <c r="D22" s="47"/>
      <c r="E22" s="48"/>
      <c r="F22" s="46">
        <f t="shared" si="62"/>
        <v>0</v>
      </c>
      <c r="G22" s="23"/>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c r="GG22" s="24"/>
      <c r="GH22" s="24"/>
      <c r="GI22" s="24"/>
      <c r="GJ22" s="24"/>
      <c r="GK22" s="24"/>
      <c r="GL22" s="24"/>
      <c r="GM22" s="24"/>
      <c r="GN22" s="24"/>
      <c r="GO22" s="24"/>
      <c r="GP22" s="24"/>
      <c r="GQ22" s="24"/>
      <c r="GR22" s="24"/>
      <c r="GS22" s="24"/>
      <c r="GT22" s="24"/>
      <c r="GU22" s="24"/>
      <c r="GV22" s="24"/>
      <c r="GW22" s="24"/>
      <c r="GX22" s="24"/>
      <c r="GY22" s="24"/>
      <c r="GZ22" s="24"/>
      <c r="HA22" s="24"/>
      <c r="HB22" s="24"/>
      <c r="HC22" s="24"/>
      <c r="HD22" s="24"/>
      <c r="HE22" s="24"/>
      <c r="HF22" s="24"/>
      <c r="HG22" s="24"/>
      <c r="HH22" s="24"/>
      <c r="HI22" s="24"/>
      <c r="HJ22" s="24"/>
      <c r="HK22" s="24"/>
      <c r="HL22" s="24"/>
      <c r="HM22" s="24"/>
      <c r="HN22" s="24"/>
      <c r="HO22" s="24"/>
      <c r="HP22" s="24"/>
      <c r="HQ22" s="24"/>
      <c r="HR22" s="24"/>
      <c r="HS22" s="24"/>
      <c r="HT22" s="24"/>
      <c r="HU22" s="24"/>
      <c r="HV22" s="24"/>
      <c r="HW22" s="24"/>
    </row>
    <row r="23" spans="1:231" s="25" customFormat="1" ht="18.600000000000001" customHeight="1" thickBot="1">
      <c r="A23" s="49"/>
      <c r="B23" s="49"/>
      <c r="C23" s="49"/>
      <c r="D23" s="47"/>
      <c r="E23" s="48"/>
      <c r="F23" s="46">
        <f t="shared" si="62"/>
        <v>0</v>
      </c>
      <c r="G23" s="23"/>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c r="GF23" s="24"/>
      <c r="GG23" s="24"/>
      <c r="GH23" s="24"/>
      <c r="GI23" s="24"/>
      <c r="GJ23" s="24"/>
      <c r="GK23" s="24"/>
      <c r="GL23" s="24"/>
      <c r="GM23" s="24"/>
      <c r="GN23" s="24"/>
      <c r="GO23" s="24"/>
      <c r="GP23" s="24"/>
      <c r="GQ23" s="24"/>
      <c r="GR23" s="24"/>
      <c r="GS23" s="24"/>
      <c r="GT23" s="24"/>
      <c r="GU23" s="24"/>
      <c r="GV23" s="24"/>
      <c r="GW23" s="24"/>
      <c r="GX23" s="24"/>
      <c r="GY23" s="24"/>
      <c r="GZ23" s="24"/>
      <c r="HA23" s="24"/>
      <c r="HB23" s="24"/>
      <c r="HC23" s="24"/>
      <c r="HD23" s="24"/>
      <c r="HE23" s="24"/>
      <c r="HF23" s="24"/>
      <c r="HG23" s="24"/>
      <c r="HH23" s="24"/>
      <c r="HI23" s="24"/>
      <c r="HJ23" s="24"/>
      <c r="HK23" s="24"/>
      <c r="HL23" s="24"/>
      <c r="HM23" s="24"/>
      <c r="HN23" s="24"/>
      <c r="HO23" s="24"/>
      <c r="HP23" s="24"/>
      <c r="HQ23" s="24"/>
      <c r="HR23" s="24"/>
      <c r="HS23" s="24"/>
      <c r="HT23" s="24"/>
      <c r="HU23" s="24"/>
      <c r="HV23" s="24"/>
      <c r="HW23" s="24"/>
    </row>
    <row r="24" spans="1:231" s="25" customFormat="1" ht="18.600000000000001" customHeight="1" thickBot="1">
      <c r="A24" s="49"/>
      <c r="B24" s="49"/>
      <c r="C24" s="49"/>
      <c r="D24" s="47"/>
      <c r="E24" s="48"/>
      <c r="F24" s="46">
        <f t="shared" si="62"/>
        <v>0</v>
      </c>
      <c r="G24" s="23"/>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c r="GG24" s="24"/>
      <c r="GH24" s="24"/>
      <c r="GI24" s="24"/>
      <c r="GJ24" s="24"/>
      <c r="GK24" s="24"/>
      <c r="GL24" s="24"/>
      <c r="GM24" s="24"/>
      <c r="GN24" s="24"/>
      <c r="GO24" s="24"/>
      <c r="GP24" s="24"/>
      <c r="GQ24" s="24"/>
      <c r="GR24" s="24"/>
      <c r="GS24" s="24"/>
      <c r="GT24" s="24"/>
      <c r="GU24" s="24"/>
      <c r="GV24" s="24"/>
      <c r="GW24" s="24"/>
      <c r="GX24" s="24"/>
      <c r="GY24" s="24"/>
      <c r="GZ24" s="24"/>
      <c r="HA24" s="24"/>
      <c r="HB24" s="24"/>
      <c r="HC24" s="24"/>
      <c r="HD24" s="24"/>
      <c r="HE24" s="24"/>
      <c r="HF24" s="24"/>
      <c r="HG24" s="24"/>
      <c r="HH24" s="24"/>
      <c r="HI24" s="24"/>
      <c r="HJ24" s="24"/>
      <c r="HK24" s="24"/>
      <c r="HL24" s="24"/>
      <c r="HM24" s="24"/>
      <c r="HN24" s="24"/>
      <c r="HO24" s="24"/>
      <c r="HP24" s="24"/>
      <c r="HQ24" s="24"/>
      <c r="HR24" s="24"/>
      <c r="HS24" s="24"/>
      <c r="HT24" s="24"/>
      <c r="HU24" s="24"/>
      <c r="HV24" s="24"/>
      <c r="HW24" s="24"/>
    </row>
    <row r="25" spans="1:231" s="25" customFormat="1" ht="18.600000000000001" customHeight="1" thickBot="1">
      <c r="A25" s="49"/>
      <c r="B25" s="49"/>
      <c r="C25" s="49"/>
      <c r="D25" s="47"/>
      <c r="E25" s="48"/>
      <c r="F25" s="46">
        <f t="shared" si="62"/>
        <v>0</v>
      </c>
      <c r="G25" s="23"/>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row>
    <row r="26" spans="1:231" s="25" customFormat="1" ht="18.600000000000001" customHeight="1" thickBot="1">
      <c r="A26" s="49"/>
      <c r="B26" s="49"/>
      <c r="C26" s="49"/>
      <c r="D26" s="47"/>
      <c r="E26" s="48"/>
      <c r="F26" s="46">
        <f t="shared" si="62"/>
        <v>0</v>
      </c>
      <c r="G26" s="23"/>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4"/>
      <c r="GI26" s="24"/>
      <c r="GJ26" s="24"/>
      <c r="GK26" s="24"/>
      <c r="GL26" s="24"/>
      <c r="GM26" s="24"/>
      <c r="GN26" s="24"/>
      <c r="GO26" s="24"/>
      <c r="GP26" s="24"/>
      <c r="GQ26" s="24"/>
      <c r="GR26" s="24"/>
      <c r="GS26" s="24"/>
      <c r="GT26" s="24"/>
      <c r="GU26" s="24"/>
      <c r="GV26" s="24"/>
      <c r="GW26" s="24"/>
      <c r="GX26" s="24"/>
      <c r="GY26" s="24"/>
      <c r="GZ26" s="24"/>
      <c r="HA26" s="24"/>
      <c r="HB26" s="24"/>
      <c r="HC26" s="24"/>
      <c r="HD26" s="24"/>
      <c r="HE26" s="24"/>
      <c r="HF26" s="24"/>
      <c r="HG26" s="24"/>
      <c r="HH26" s="24"/>
      <c r="HI26" s="24"/>
      <c r="HJ26" s="24"/>
      <c r="HK26" s="24"/>
      <c r="HL26" s="24"/>
      <c r="HM26" s="24"/>
      <c r="HN26" s="24"/>
      <c r="HO26" s="24"/>
      <c r="HP26" s="24"/>
      <c r="HQ26" s="24"/>
      <c r="HR26" s="24"/>
      <c r="HS26" s="24"/>
      <c r="HT26" s="24"/>
      <c r="HU26" s="24"/>
      <c r="HV26" s="24"/>
      <c r="HW26" s="24"/>
    </row>
    <row r="27" spans="1:231" s="25" customFormat="1" ht="18.600000000000001" customHeight="1" thickBot="1">
      <c r="A27" s="49"/>
      <c r="B27" s="49"/>
      <c r="C27" s="49"/>
      <c r="D27" s="47"/>
      <c r="E27" s="48"/>
      <c r="F27" s="46">
        <f t="shared" si="62"/>
        <v>0</v>
      </c>
      <c r="G27" s="23"/>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c r="GS27" s="24"/>
      <c r="GT27" s="24"/>
      <c r="GU27" s="24"/>
      <c r="GV27" s="24"/>
      <c r="GW27" s="24"/>
      <c r="GX27" s="24"/>
      <c r="GY27" s="24"/>
      <c r="GZ27" s="24"/>
      <c r="HA27" s="24"/>
      <c r="HB27" s="24"/>
      <c r="HC27" s="24"/>
      <c r="HD27" s="24"/>
      <c r="HE27" s="24"/>
      <c r="HF27" s="24"/>
      <c r="HG27" s="24"/>
      <c r="HH27" s="24"/>
      <c r="HI27" s="24"/>
      <c r="HJ27" s="24"/>
      <c r="HK27" s="24"/>
      <c r="HL27" s="24"/>
      <c r="HM27" s="24"/>
      <c r="HN27" s="24"/>
      <c r="HO27" s="24"/>
      <c r="HP27" s="24"/>
      <c r="HQ27" s="24"/>
      <c r="HR27" s="24"/>
      <c r="HS27" s="24"/>
      <c r="HT27" s="24"/>
      <c r="HU27" s="24"/>
      <c r="HV27" s="24"/>
      <c r="HW27" s="24"/>
    </row>
    <row r="28" spans="1:231" s="55" customFormat="1" ht="18.600000000000001" customHeight="1" thickBot="1">
      <c r="A28" s="56" t="s">
        <v>26</v>
      </c>
      <c r="B28" s="50" t="s">
        <v>27</v>
      </c>
      <c r="C28" s="50"/>
      <c r="D28" s="51" t="e">
        <f>SMALL(D29:D34,1)</f>
        <v>#NUM!</v>
      </c>
      <c r="E28" s="52" t="e">
        <f>F28-D28</f>
        <v>#NUM!</v>
      </c>
      <c r="F28" s="51">
        <f>LARGE(F29:F34,1)</f>
        <v>302.25</v>
      </c>
      <c r="G28" s="53"/>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row>
    <row r="29" spans="1:231" s="25" customFormat="1" ht="18.600000000000001" customHeight="1" thickBot="1">
      <c r="A29" s="49"/>
      <c r="B29" s="49"/>
      <c r="C29" s="49"/>
      <c r="D29" s="47"/>
      <c r="E29" s="48"/>
      <c r="F29" s="46">
        <f t="shared" si="62"/>
        <v>0</v>
      </c>
      <c r="G29" s="23"/>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4"/>
      <c r="HB29" s="24"/>
      <c r="HC29" s="24"/>
      <c r="HD29" s="24"/>
      <c r="HE29" s="24"/>
      <c r="HF29" s="24"/>
      <c r="HG29" s="24"/>
      <c r="HH29" s="24"/>
      <c r="HI29" s="24"/>
      <c r="HJ29" s="24"/>
      <c r="HK29" s="24"/>
      <c r="HL29" s="24"/>
      <c r="HM29" s="24"/>
      <c r="HN29" s="24"/>
      <c r="HO29" s="24"/>
      <c r="HP29" s="24"/>
      <c r="HQ29" s="24"/>
      <c r="HR29" s="24"/>
      <c r="HS29" s="24"/>
      <c r="HT29" s="24"/>
      <c r="HU29" s="24"/>
      <c r="HV29" s="24"/>
      <c r="HW29" s="24"/>
    </row>
    <row r="30" spans="1:231" s="25" customFormat="1" ht="18.600000000000001" customHeight="1" thickBot="1">
      <c r="A30" s="49"/>
      <c r="B30" s="49"/>
      <c r="C30" s="49"/>
      <c r="D30" s="49"/>
      <c r="E30" s="49"/>
      <c r="F30" s="46">
        <f t="shared" si="62"/>
        <v>0</v>
      </c>
      <c r="G30" s="23"/>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c r="GS30" s="24"/>
      <c r="GT30" s="24"/>
      <c r="GU30" s="24"/>
      <c r="GV30" s="24"/>
      <c r="GW30" s="24"/>
      <c r="GX30" s="24"/>
      <c r="GY30" s="24"/>
      <c r="GZ30" s="24"/>
      <c r="HA30" s="24"/>
      <c r="HB30" s="24"/>
      <c r="HC30" s="24"/>
      <c r="HD30" s="24"/>
      <c r="HE30" s="24"/>
      <c r="HF30" s="24"/>
      <c r="HG30" s="24"/>
      <c r="HH30" s="24"/>
      <c r="HI30" s="24"/>
      <c r="HJ30" s="24"/>
      <c r="HK30" s="24"/>
      <c r="HL30" s="24"/>
      <c r="HM30" s="24"/>
      <c r="HN30" s="24"/>
      <c r="HO30" s="24"/>
      <c r="HP30" s="24"/>
      <c r="HQ30" s="24"/>
      <c r="HR30" s="24"/>
      <c r="HS30" s="24"/>
      <c r="HT30" s="24"/>
      <c r="HU30" s="24"/>
      <c r="HV30" s="24"/>
      <c r="HW30" s="24"/>
    </row>
    <row r="31" spans="1:231" s="25" customFormat="1" ht="18.600000000000001" customHeight="1" thickBot="1">
      <c r="A31" s="49"/>
      <c r="B31" s="49"/>
      <c r="C31" s="49"/>
      <c r="D31" s="49"/>
      <c r="E31" s="49"/>
      <c r="F31" s="46">
        <f>LARGE(F32:F34,1)</f>
        <v>302.25</v>
      </c>
      <c r="G31" s="23"/>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c r="GF31" s="24"/>
      <c r="GG31" s="24"/>
      <c r="GH31" s="24"/>
      <c r="GI31" s="24"/>
      <c r="GJ31" s="24"/>
      <c r="GK31" s="24"/>
      <c r="GL31" s="24"/>
      <c r="GM31" s="24"/>
      <c r="GN31" s="24"/>
      <c r="GO31" s="24"/>
      <c r="GP31" s="24"/>
      <c r="GQ31" s="24"/>
      <c r="GR31" s="24"/>
      <c r="GS31" s="24"/>
      <c r="GT31" s="24"/>
      <c r="GU31" s="24"/>
      <c r="GV31" s="24"/>
      <c r="GW31" s="24"/>
      <c r="GX31" s="24"/>
      <c r="GY31" s="24"/>
      <c r="GZ31" s="24"/>
      <c r="HA31" s="24"/>
      <c r="HB31" s="24"/>
      <c r="HC31" s="24"/>
      <c r="HD31" s="24"/>
      <c r="HE31" s="24"/>
      <c r="HF31" s="24"/>
      <c r="HG31" s="24"/>
      <c r="HH31" s="24"/>
      <c r="HI31" s="24"/>
      <c r="HJ31" s="24"/>
      <c r="HK31" s="24"/>
      <c r="HL31" s="24"/>
      <c r="HM31" s="24"/>
      <c r="HN31" s="24"/>
      <c r="HO31" s="24"/>
      <c r="HP31" s="24"/>
      <c r="HQ31" s="24"/>
      <c r="HR31" s="24"/>
      <c r="HS31" s="24"/>
      <c r="HT31" s="24"/>
      <c r="HU31" s="24"/>
      <c r="HV31" s="24"/>
      <c r="HW31" s="24"/>
    </row>
    <row r="32" spans="1:231" s="25" customFormat="1" ht="18.600000000000001" customHeight="1" thickBot="1">
      <c r="A32" s="49"/>
      <c r="B32" s="49"/>
      <c r="C32" s="49"/>
      <c r="D32" s="49"/>
      <c r="E32" s="48"/>
      <c r="F32" s="46">
        <f>EOMONTH(DATE(YEAR($F$29),ROUNDUP(MONTH($F$29)/3,0)*3,1),0)+30</f>
        <v>121</v>
      </c>
      <c r="G32" s="23"/>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row>
    <row r="33" spans="1:231" s="25" customFormat="1" ht="18.600000000000001" customHeight="1" thickBot="1">
      <c r="A33" s="49"/>
      <c r="B33" s="49"/>
      <c r="C33" s="49"/>
      <c r="D33" s="49"/>
      <c r="E33" s="48"/>
      <c r="F33" s="46">
        <f>F32+90</f>
        <v>211</v>
      </c>
      <c r="G33" s="23"/>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row>
    <row r="34" spans="1:231" s="25" customFormat="1" ht="18.600000000000001" customHeight="1" thickBot="1">
      <c r="A34" s="49"/>
      <c r="B34" s="49"/>
      <c r="C34" s="49"/>
      <c r="D34" s="49"/>
      <c r="E34" s="48"/>
      <c r="F34" s="46">
        <f t="shared" ref="F34" si="63">F33+91.25</f>
        <v>302.25</v>
      </c>
      <c r="G34" s="23"/>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row>
    <row r="35" spans="1:231" s="55" customFormat="1" ht="18.600000000000001" customHeight="1" thickBot="1">
      <c r="A35" s="56" t="s">
        <v>28</v>
      </c>
      <c r="B35" s="50" t="s">
        <v>29</v>
      </c>
      <c r="C35" s="50"/>
      <c r="D35" s="51" t="e">
        <f>SMALL(D36:D41,1)</f>
        <v>#NUM!</v>
      </c>
      <c r="E35" s="52" t="e">
        <f>F35-D35</f>
        <v>#NUM!</v>
      </c>
      <c r="F35" s="51">
        <f>LARGE(F36:F41,1)</f>
        <v>0</v>
      </c>
      <c r="G35" s="53"/>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c r="FT35" s="54"/>
      <c r="FU35" s="54"/>
      <c r="FV35" s="54"/>
      <c r="FW35" s="54"/>
      <c r="FX35" s="54"/>
      <c r="FY35" s="54"/>
      <c r="FZ35" s="54"/>
      <c r="GA35" s="54"/>
      <c r="GB35" s="54"/>
      <c r="GC35" s="54"/>
      <c r="GD35" s="54"/>
      <c r="GE35" s="54"/>
      <c r="GF35" s="54"/>
      <c r="GG35" s="54"/>
      <c r="GH35" s="54"/>
      <c r="GI35" s="54"/>
      <c r="GJ35" s="54"/>
      <c r="GK35" s="54"/>
      <c r="GL35" s="54"/>
      <c r="GM35" s="54"/>
      <c r="GN35" s="54"/>
      <c r="GO35" s="54"/>
      <c r="GP35" s="54"/>
      <c r="GQ35" s="54"/>
      <c r="GR35" s="54"/>
      <c r="GS35" s="54"/>
      <c r="GT35" s="54"/>
      <c r="GU35" s="54"/>
      <c r="GV35" s="54"/>
      <c r="GW35" s="54"/>
      <c r="GX35" s="54"/>
      <c r="GY35" s="54"/>
      <c r="GZ35" s="54"/>
      <c r="HA35" s="54"/>
      <c r="HB35" s="54"/>
      <c r="HC35" s="54"/>
      <c r="HD35" s="54"/>
      <c r="HE35" s="54"/>
      <c r="HF35" s="54"/>
      <c r="HG35" s="54"/>
      <c r="HH35" s="54"/>
      <c r="HI35" s="54"/>
      <c r="HJ35" s="54"/>
      <c r="HK35" s="54"/>
      <c r="HL35" s="54"/>
      <c r="HM35" s="54"/>
      <c r="HN35" s="54"/>
      <c r="HO35" s="54"/>
      <c r="HP35" s="54"/>
      <c r="HQ35" s="54"/>
      <c r="HR35" s="54"/>
      <c r="HS35" s="54"/>
      <c r="HT35" s="54"/>
      <c r="HU35" s="54"/>
      <c r="HV35" s="54"/>
      <c r="HW35" s="54"/>
    </row>
    <row r="36" spans="1:231" s="25" customFormat="1" ht="18.600000000000001" customHeight="1" thickBot="1">
      <c r="A36" s="49"/>
      <c r="B36" s="49"/>
      <c r="C36" s="49"/>
      <c r="D36" s="47"/>
      <c r="E36" s="62"/>
      <c r="F36" s="46">
        <f t="shared" si="62"/>
        <v>0</v>
      </c>
      <c r="G36" s="23"/>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row>
    <row r="37" spans="1:231" s="25" customFormat="1" ht="18.600000000000001" customHeight="1" thickBot="1">
      <c r="A37" s="49"/>
      <c r="B37" s="49"/>
      <c r="C37" s="49"/>
      <c r="D37" s="47"/>
      <c r="E37" s="62"/>
      <c r="F37" s="46"/>
      <c r="G37" s="23"/>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row>
    <row r="38" spans="1:231" s="25" customFormat="1" ht="18.600000000000001" customHeight="1" thickBot="1">
      <c r="A38" s="49"/>
      <c r="B38" s="49"/>
      <c r="C38" s="49"/>
      <c r="D38" s="47"/>
      <c r="E38" s="62"/>
      <c r="F38" s="46"/>
      <c r="G38" s="23"/>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c r="GS38" s="24"/>
      <c r="GT38" s="24"/>
      <c r="GU38" s="24"/>
      <c r="GV38" s="24"/>
      <c r="GW38" s="24"/>
      <c r="GX38" s="24"/>
      <c r="GY38" s="24"/>
      <c r="GZ38" s="24"/>
      <c r="HA38" s="24"/>
      <c r="HB38" s="24"/>
      <c r="HC38" s="24"/>
      <c r="HD38" s="24"/>
      <c r="HE38" s="24"/>
      <c r="HF38" s="24"/>
      <c r="HG38" s="24"/>
      <c r="HH38" s="24"/>
      <c r="HI38" s="24"/>
      <c r="HJ38" s="24"/>
      <c r="HK38" s="24"/>
      <c r="HL38" s="24"/>
      <c r="HM38" s="24"/>
      <c r="HN38" s="24"/>
      <c r="HO38" s="24"/>
      <c r="HP38" s="24"/>
      <c r="HQ38" s="24"/>
      <c r="HR38" s="24"/>
      <c r="HS38" s="24"/>
      <c r="HT38" s="24"/>
      <c r="HU38" s="24"/>
      <c r="HV38" s="24"/>
      <c r="HW38" s="24"/>
    </row>
    <row r="39" spans="1:231" s="25" customFormat="1" ht="18.600000000000001" customHeight="1" thickBot="1">
      <c r="A39" s="49"/>
      <c r="B39" s="49"/>
      <c r="C39" s="49"/>
      <c r="D39" s="47"/>
      <c r="E39" s="62"/>
      <c r="F39" s="46"/>
      <c r="G39" s="23"/>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c r="HD39" s="24"/>
      <c r="HE39" s="24"/>
      <c r="HF39" s="24"/>
      <c r="HG39" s="24"/>
      <c r="HH39" s="24"/>
      <c r="HI39" s="24"/>
      <c r="HJ39" s="24"/>
      <c r="HK39" s="24"/>
      <c r="HL39" s="24"/>
      <c r="HM39" s="24"/>
      <c r="HN39" s="24"/>
      <c r="HO39" s="24"/>
      <c r="HP39" s="24"/>
      <c r="HQ39" s="24"/>
      <c r="HR39" s="24"/>
      <c r="HS39" s="24"/>
      <c r="HT39" s="24"/>
      <c r="HU39" s="24"/>
      <c r="HV39" s="24"/>
      <c r="HW39" s="24"/>
    </row>
    <row r="40" spans="1:231" s="25" customFormat="1" ht="18.600000000000001" customHeight="1" thickBot="1">
      <c r="A40" s="49"/>
      <c r="B40" s="49"/>
      <c r="C40" s="49"/>
      <c r="D40" s="47"/>
      <c r="E40" s="62"/>
      <c r="F40" s="46"/>
      <c r="G40" s="23"/>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c r="HD40" s="24"/>
      <c r="HE40" s="24"/>
      <c r="HF40" s="24"/>
      <c r="HG40" s="24"/>
      <c r="HH40" s="24"/>
      <c r="HI40" s="24"/>
      <c r="HJ40" s="24"/>
      <c r="HK40" s="24"/>
      <c r="HL40" s="24"/>
      <c r="HM40" s="24"/>
      <c r="HN40" s="24"/>
      <c r="HO40" s="24"/>
      <c r="HP40" s="24"/>
      <c r="HQ40" s="24"/>
      <c r="HR40" s="24"/>
      <c r="HS40" s="24"/>
      <c r="HT40" s="24"/>
      <c r="HU40" s="24"/>
      <c r="HV40" s="24"/>
      <c r="HW40" s="24"/>
    </row>
    <row r="41" spans="1:231" s="25" customFormat="1" ht="18.600000000000001" customHeight="1" thickBot="1">
      <c r="A41" s="49"/>
      <c r="B41" s="49"/>
      <c r="C41" s="49"/>
      <c r="D41" s="47"/>
      <c r="E41" s="62"/>
      <c r="F41" s="46"/>
      <c r="G41" s="23"/>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4"/>
      <c r="GQ41" s="24"/>
      <c r="GR41" s="24"/>
      <c r="GS41" s="24"/>
      <c r="GT41" s="24"/>
      <c r="GU41" s="24"/>
      <c r="GV41" s="24"/>
      <c r="GW41" s="24"/>
      <c r="GX41" s="24"/>
      <c r="GY41" s="24"/>
      <c r="GZ41" s="24"/>
      <c r="HA41" s="24"/>
      <c r="HB41" s="24"/>
      <c r="HC41" s="24"/>
      <c r="HD41" s="24"/>
      <c r="HE41" s="24"/>
      <c r="HF41" s="24"/>
      <c r="HG41" s="24"/>
      <c r="HH41" s="24"/>
      <c r="HI41" s="24"/>
      <c r="HJ41" s="24"/>
      <c r="HK41" s="24"/>
      <c r="HL41" s="24"/>
      <c r="HM41" s="24"/>
      <c r="HN41" s="24"/>
      <c r="HO41" s="24"/>
      <c r="HP41" s="24"/>
      <c r="HQ41" s="24"/>
      <c r="HR41" s="24"/>
      <c r="HS41" s="24"/>
      <c r="HT41" s="24"/>
      <c r="HU41" s="24"/>
      <c r="HV41" s="24"/>
      <c r="HW41" s="24"/>
    </row>
    <row r="42" spans="1:231" ht="30" customHeight="1">
      <c r="D42" s="27"/>
      <c r="F42" s="28"/>
    </row>
    <row r="43" spans="1:231" ht="30" customHeight="1">
      <c r="D43" s="27"/>
      <c r="F43" s="28"/>
    </row>
    <row r="44" spans="1:231" ht="30" customHeight="1">
      <c r="D44" s="27"/>
      <c r="F44" s="28"/>
    </row>
    <row r="45" spans="1:231" ht="30" customHeight="1">
      <c r="D45" s="27"/>
      <c r="F45" s="28"/>
    </row>
    <row r="46" spans="1:231" ht="30" customHeight="1">
      <c r="D46" s="27"/>
      <c r="F46" s="28"/>
    </row>
    <row r="47" spans="1:231" ht="30" customHeight="1">
      <c r="D47" s="27"/>
      <c r="F47" s="28"/>
    </row>
    <row r="48" spans="1:231" ht="30" customHeight="1">
      <c r="D48" s="27"/>
      <c r="F48" s="28"/>
    </row>
    <row r="49" spans="1:231" ht="30" customHeight="1">
      <c r="D49" s="27"/>
      <c r="F49" s="28"/>
    </row>
    <row r="50" spans="1:231" ht="30" customHeight="1">
      <c r="D50" s="27"/>
      <c r="F50" s="28"/>
    </row>
    <row r="51" spans="1:231" ht="30" customHeight="1">
      <c r="D51" s="27"/>
      <c r="F51" s="28"/>
    </row>
    <row r="52" spans="1:231" ht="30" customHeight="1">
      <c r="D52" s="27"/>
      <c r="F52" s="28"/>
    </row>
    <row r="53" spans="1:231" ht="30" customHeight="1">
      <c r="D53" s="27"/>
      <c r="F53" s="28"/>
    </row>
    <row r="54" spans="1:231" ht="30" customHeight="1">
      <c r="D54" s="27"/>
      <c r="F54" s="28"/>
    </row>
    <row r="55" spans="1:231" ht="30" customHeight="1">
      <c r="D55" s="27"/>
      <c r="F55" s="28"/>
    </row>
    <row r="56" spans="1:231" ht="30" customHeight="1">
      <c r="D56" s="27"/>
      <c r="F56" s="28"/>
    </row>
    <row r="57" spans="1:231" ht="30" customHeight="1" thickBot="1">
      <c r="D57" s="27"/>
      <c r="F57" s="28"/>
    </row>
    <row r="58" spans="1:231" s="21" customFormat="1" ht="18.600000000000001" customHeight="1" thickBot="1">
      <c r="A58" s="29"/>
      <c r="B58" s="29"/>
      <c r="C58" s="30"/>
      <c r="D58" s="31"/>
      <c r="E58" s="32"/>
      <c r="F58" s="31"/>
      <c r="G58" s="26" t="str">
        <f t="shared" ref="G58:G59" ca="1" si="64">IF(OR(ISBLANK(task_start),ISBLANK(task_end)),"",task_end-task_start+1)</f>
        <v/>
      </c>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22"/>
      <c r="GQ58" s="22"/>
      <c r="GR58" s="22"/>
      <c r="GS58" s="22"/>
      <c r="GT58" s="22"/>
      <c r="GU58" s="22"/>
      <c r="GV58" s="22"/>
      <c r="GW58" s="22"/>
      <c r="GX58" s="22"/>
      <c r="GY58" s="22"/>
      <c r="GZ58" s="22"/>
      <c r="HA58" s="22"/>
      <c r="HB58" s="22"/>
      <c r="HC58" s="22"/>
      <c r="HD58" s="22"/>
      <c r="HE58" s="22"/>
      <c r="HF58" s="22"/>
      <c r="HG58" s="22"/>
      <c r="HH58" s="22"/>
      <c r="HI58" s="22"/>
      <c r="HJ58" s="22"/>
      <c r="HK58" s="22"/>
      <c r="HL58" s="22"/>
      <c r="HM58" s="22"/>
      <c r="HN58" s="22"/>
      <c r="HO58" s="22"/>
      <c r="HP58" s="22"/>
      <c r="HQ58" s="22"/>
      <c r="HR58" s="22"/>
      <c r="HS58" s="22"/>
      <c r="HT58" s="22"/>
      <c r="HU58" s="22"/>
      <c r="HV58" s="22"/>
      <c r="HW58" s="22"/>
    </row>
    <row r="59" spans="1:231" s="21" customFormat="1" ht="30" customHeight="1" thickBot="1">
      <c r="A59" s="33" t="s">
        <v>30</v>
      </c>
      <c r="B59" s="33"/>
      <c r="C59" s="34"/>
      <c r="D59" s="35"/>
      <c r="E59" s="36"/>
      <c r="F59" s="37"/>
      <c r="G59" s="38" t="str">
        <f t="shared" ca="1" si="64"/>
        <v/>
      </c>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39"/>
      <c r="DC59" s="39"/>
      <c r="DD59" s="39"/>
      <c r="DE59" s="39"/>
      <c r="DF59" s="39"/>
      <c r="DG59" s="39"/>
      <c r="DH59" s="39"/>
      <c r="DI59" s="39"/>
      <c r="DJ59" s="39"/>
      <c r="DK59" s="39"/>
      <c r="DL59" s="39"/>
      <c r="DM59" s="39"/>
      <c r="DN59" s="39"/>
      <c r="DO59" s="39"/>
      <c r="DP59" s="39"/>
      <c r="DQ59" s="39"/>
      <c r="DR59" s="39"/>
      <c r="DS59" s="39"/>
      <c r="DT59" s="39"/>
      <c r="DU59" s="39"/>
      <c r="DV59" s="39"/>
      <c r="DW59" s="39"/>
      <c r="DX59" s="39"/>
      <c r="DY59" s="39"/>
      <c r="DZ59" s="39"/>
      <c r="EA59" s="39"/>
      <c r="EB59" s="39"/>
      <c r="EC59" s="39"/>
      <c r="ED59" s="39"/>
      <c r="EE59" s="39"/>
      <c r="EF59" s="39"/>
      <c r="EG59" s="39"/>
      <c r="EH59" s="39"/>
      <c r="EI59" s="39"/>
      <c r="EJ59" s="39"/>
      <c r="EK59" s="39"/>
      <c r="EL59" s="39"/>
      <c r="EM59" s="39"/>
      <c r="EN59" s="39"/>
      <c r="EO59" s="39"/>
      <c r="EP59" s="39"/>
      <c r="EQ59" s="39"/>
      <c r="ER59" s="39"/>
      <c r="ES59" s="39"/>
      <c r="ET59" s="39"/>
      <c r="EU59" s="39"/>
      <c r="EV59" s="39"/>
      <c r="EW59" s="39"/>
      <c r="EX59" s="39"/>
      <c r="EY59" s="39"/>
      <c r="EZ59" s="39"/>
      <c r="FA59" s="39"/>
      <c r="FB59" s="39"/>
      <c r="FC59" s="39"/>
      <c r="FD59" s="39"/>
      <c r="FE59" s="39"/>
      <c r="FF59" s="39"/>
      <c r="FG59" s="39"/>
      <c r="FH59" s="39"/>
      <c r="FI59" s="39"/>
      <c r="FJ59" s="39"/>
      <c r="FK59" s="39"/>
      <c r="FL59" s="39"/>
      <c r="FM59" s="39"/>
      <c r="FN59" s="39"/>
      <c r="FO59" s="39"/>
      <c r="FP59" s="39"/>
      <c r="FQ59" s="39"/>
      <c r="FR59" s="39"/>
      <c r="FS59" s="39"/>
      <c r="FT59" s="39"/>
      <c r="FU59" s="39"/>
      <c r="FV59" s="39"/>
      <c r="FW59" s="39"/>
      <c r="FX59" s="39"/>
      <c r="FY59" s="39"/>
      <c r="FZ59" s="39"/>
      <c r="GA59" s="39"/>
      <c r="GB59" s="39"/>
      <c r="GC59" s="39"/>
      <c r="GD59" s="39"/>
      <c r="GE59" s="39"/>
      <c r="GF59" s="39"/>
      <c r="GG59" s="39"/>
      <c r="GH59" s="39"/>
      <c r="GI59" s="39"/>
      <c r="GJ59" s="39"/>
      <c r="GK59" s="39"/>
      <c r="GL59" s="39"/>
      <c r="GM59" s="39"/>
      <c r="GN59" s="39"/>
      <c r="GO59" s="39"/>
      <c r="GP59" s="39"/>
      <c r="GQ59" s="39"/>
      <c r="GR59" s="39"/>
      <c r="GS59" s="39"/>
      <c r="GT59" s="39"/>
      <c r="GU59" s="39"/>
      <c r="GV59" s="39"/>
      <c r="GW59" s="39"/>
      <c r="GX59" s="39"/>
      <c r="GY59" s="39"/>
      <c r="GZ59" s="39"/>
      <c r="HA59" s="39"/>
      <c r="HB59" s="39"/>
      <c r="HC59" s="39"/>
      <c r="HD59" s="39"/>
      <c r="HE59" s="39"/>
      <c r="HF59" s="39"/>
      <c r="HG59" s="39"/>
      <c r="HH59" s="39"/>
      <c r="HI59" s="39"/>
      <c r="HJ59" s="39"/>
      <c r="HK59" s="39"/>
      <c r="HL59" s="39"/>
      <c r="HM59" s="39"/>
      <c r="HN59" s="39"/>
      <c r="HO59" s="39"/>
      <c r="HP59" s="39"/>
      <c r="HQ59" s="39"/>
      <c r="HR59" s="39"/>
      <c r="HS59" s="39"/>
      <c r="HT59" s="39"/>
      <c r="HU59" s="39"/>
      <c r="HV59" s="39"/>
      <c r="HW59" s="39"/>
    </row>
  </sheetData>
  <mergeCells count="56">
    <mergeCell ref="BZ3:CF3"/>
    <mergeCell ref="D2:F2"/>
    <mergeCell ref="H3:N3"/>
    <mergeCell ref="O3:U3"/>
    <mergeCell ref="V3:AB3"/>
    <mergeCell ref="AC3:AI3"/>
    <mergeCell ref="AJ3:AP3"/>
    <mergeCell ref="AQ3:AW3"/>
    <mergeCell ref="AX3:BD3"/>
    <mergeCell ref="BE3:BK3"/>
    <mergeCell ref="BL3:BR3"/>
    <mergeCell ref="BS3:BY3"/>
    <mergeCell ref="FF3:FL3"/>
    <mergeCell ref="CG3:CM3"/>
    <mergeCell ref="CN3:CT3"/>
    <mergeCell ref="CU3:DA3"/>
    <mergeCell ref="DB3:DH3"/>
    <mergeCell ref="DI3:DO3"/>
    <mergeCell ref="DP3:DV3"/>
    <mergeCell ref="DW3:EC3"/>
    <mergeCell ref="ED3:EJ3"/>
    <mergeCell ref="EK3:EQ3"/>
    <mergeCell ref="ER3:EX3"/>
    <mergeCell ref="EY3:FE3"/>
    <mergeCell ref="IL3:IR3"/>
    <mergeCell ref="FM3:FS3"/>
    <mergeCell ref="FT3:FZ3"/>
    <mergeCell ref="GA3:GG3"/>
    <mergeCell ref="GH3:GN3"/>
    <mergeCell ref="GO3:GU3"/>
    <mergeCell ref="GV3:HB3"/>
    <mergeCell ref="HC3:HI3"/>
    <mergeCell ref="HJ3:HP3"/>
    <mergeCell ref="HQ3:HW3"/>
    <mergeCell ref="HX3:ID3"/>
    <mergeCell ref="IE3:IK3"/>
    <mergeCell ref="LR3:LX3"/>
    <mergeCell ref="IS3:IY3"/>
    <mergeCell ref="IZ3:JF3"/>
    <mergeCell ref="JG3:JM3"/>
    <mergeCell ref="JN3:JT3"/>
    <mergeCell ref="JU3:KA3"/>
    <mergeCell ref="KB3:KH3"/>
    <mergeCell ref="KI3:KO3"/>
    <mergeCell ref="KP3:KV3"/>
    <mergeCell ref="KW3:LC3"/>
    <mergeCell ref="LD3:LJ3"/>
    <mergeCell ref="LK3:LQ3"/>
    <mergeCell ref="NO3:NU3"/>
    <mergeCell ref="NV3:OB3"/>
    <mergeCell ref="LY3:ME3"/>
    <mergeCell ref="MF3:ML3"/>
    <mergeCell ref="MM3:MS3"/>
    <mergeCell ref="MT3:MZ3"/>
    <mergeCell ref="NA3:NG3"/>
    <mergeCell ref="NH3:NN3"/>
  </mergeCells>
  <phoneticPr fontId="25" type="noConversion"/>
  <conditionalFormatting sqref="A7 A14 A21 A28 A35">
    <cfRule type="expression" dxfId="25" priority="165">
      <formula>AND(TODAY()&gt;=XFC$4,TODAY()&lt;A$4)</formula>
    </cfRule>
    <cfRule type="expression" dxfId="24" priority="168">
      <formula>AND(task_start&lt;=XFC$4,ROUNDDOWN((task_end-task_start+1)*task_progress,0)+task_start-1&gt;=XFC$4)</formula>
    </cfRule>
    <cfRule type="expression" dxfId="23" priority="169" stopIfTrue="1">
      <formula>AND(task_end&gt;=XFC$4,task_start&lt;A$4)</formula>
    </cfRule>
  </conditionalFormatting>
  <conditionalFormatting sqref="B7 B14 B21 B28 B35">
    <cfRule type="expression" dxfId="22" priority="91">
      <formula>AND(TODAY()&gt;=A$4,TODAY()&lt;B$4)</formula>
    </cfRule>
    <cfRule type="expression" dxfId="21" priority="95">
      <formula>AND(task_start&lt;=A$4,ROUNDDOWN((task_end-task_start+1)*task_progress,0)+task_start-1&gt;=A$4)</formula>
    </cfRule>
    <cfRule type="expression" dxfId="20" priority="96" stopIfTrue="1">
      <formula>AND(task_end&gt;=A$4,task_start&lt;B$4)</formula>
    </cfRule>
  </conditionalFormatting>
  <conditionalFormatting sqref="B7:C7 A8:C13 B14:C14 A15:C20 B21:C21 A22:C27 B28:C28 A29:C34 C30:E31 B35:C35 C36:C40 A36:B41 H58:HW59 H6:BK6">
    <cfRule type="expression" dxfId="19" priority="79" stopIfTrue="1">
      <formula>AND(task_end&gt;=A$4,task_start&lt;B$4)</formula>
    </cfRule>
  </conditionalFormatting>
  <conditionalFormatting sqref="B7:F7 A8:F13 B14:F14 A15:F20 B21:F21 A22:F27 B28:F28 A29:F34 B35:F35 C36:F40 A36:B41 H58:HW59">
    <cfRule type="expression" dxfId="18" priority="78">
      <formula>AND(task_start&lt;=A$4,ROUNDDOWN((task_end-task_start+1)*task_progress,0)+task_start-1&gt;=A$4)</formula>
    </cfRule>
  </conditionalFormatting>
  <conditionalFormatting sqref="C41:F41 H7:HW41">
    <cfRule type="expression" dxfId="17" priority="5">
      <formula>AND(task_start&lt;=C$4,ROUNDDOWN((task_end-task_start+1)*task_progress,0)+task_start-1&gt;=C$4)</formula>
    </cfRule>
  </conditionalFormatting>
  <conditionalFormatting sqref="D32:D34">
    <cfRule type="expression" dxfId="16" priority="8" stopIfTrue="1">
      <formula>AND(task_end&gt;=D$4,task_start&lt;E$4)</formula>
    </cfRule>
    <cfRule type="expression" dxfId="15" priority="9">
      <formula>AND(TODAY()&gt;=D$4,TODAY()&lt;E$4)</formula>
    </cfRule>
  </conditionalFormatting>
  <conditionalFormatting sqref="D6:E40">
    <cfRule type="expression" dxfId="14" priority="11" stopIfTrue="1">
      <formula>AND(task_end&gt;=D$4,task_start&lt;F$4)</formula>
    </cfRule>
    <cfRule type="expression" dxfId="13" priority="12">
      <formula>AND(TODAY()&gt;=D$4,TODAY()&lt;F$4)</formula>
    </cfRule>
  </conditionalFormatting>
  <conditionalFormatting sqref="D41:E41">
    <cfRule type="expression" dxfId="12" priority="3" stopIfTrue="1">
      <formula>AND(task_end&gt;=D$4,task_start&lt;F$4)</formula>
    </cfRule>
    <cfRule type="expression" dxfId="11" priority="4">
      <formula>AND(TODAY()&gt;=D$4,TODAY()&lt;F$4)</formula>
    </cfRule>
  </conditionalFormatting>
  <conditionalFormatting sqref="D6:F6">
    <cfRule type="expression" dxfId="10" priority="10">
      <formula>AND(task_start&lt;=D$4,ROUNDDOWN((task_end-task_start+1)*task_progress,0)+task_start-1&gt;=D$4)</formula>
    </cfRule>
  </conditionalFormatting>
  <conditionalFormatting sqref="F6:F41">
    <cfRule type="expression" dxfId="9" priority="150">
      <formula>AND(TODAY()&gt;=F$4,TODAY()&lt;#REF!)</formula>
    </cfRule>
    <cfRule type="expression" dxfId="8" priority="152" stopIfTrue="1">
      <formula>AND(task_end&gt;=F$4,task_start&lt;#REF!)</formula>
    </cfRule>
  </conditionalFormatting>
  <conditionalFormatting sqref="F7:F41">
    <cfRule type="expression" dxfId="7" priority="19">
      <formula>AND(TODAY()&gt;=F$4,TODAY()&lt;#REF!)</formula>
    </cfRule>
    <cfRule type="expression" dxfId="6" priority="20" stopIfTrue="1">
      <formula>AND(task_end&gt;=F$4,task_start&lt;#REF!)</formula>
    </cfRule>
  </conditionalFormatting>
  <conditionalFormatting sqref="F35">
    <cfRule type="expression" dxfId="5" priority="1" stopIfTrue="1">
      <formula>AND(task_end&gt;=F$4,task_start&lt;H$4)</formula>
    </cfRule>
    <cfRule type="expression" dxfId="4" priority="2">
      <formula>AND(TODAY()&gt;=F$4,TODAY()&lt;H$4)</formula>
    </cfRule>
  </conditionalFormatting>
  <conditionalFormatting sqref="H4:BK6 B7:C7 A8:C13 B14:C14 A15:C20 B21:C21 A22:C27 B28:C28 A29:C34 C30:E31 B35:C35 C36:C40 A36:B41 H58:HW59 BL4:OB5">
    <cfRule type="expression" dxfId="3" priority="80">
      <formula>AND(TODAY()&gt;=A$4,TODAY()&lt;B$4)</formula>
    </cfRule>
  </conditionalFormatting>
  <conditionalFormatting sqref="H6:BK6">
    <cfRule type="expression" dxfId="2" priority="34">
      <formula>AND(task_start&lt;=H$4,ROUNDDOWN((task_end-task_start+1)*task_progress,0)+task_start-1&gt;=H$4)</formula>
    </cfRule>
  </conditionalFormatting>
  <conditionalFormatting sqref="H7:HW41 C41">
    <cfRule type="expression" dxfId="1" priority="6" stopIfTrue="1">
      <formula>AND(task_end&gt;=C$4,task_start&lt;D$4)</formula>
    </cfRule>
    <cfRule type="expression" dxfId="0" priority="7">
      <formula>AND(TODAY()&gt;=C$4,TODAY()&lt;D$4)</formula>
    </cfRule>
  </conditionalFormatting>
  <dataValidations count="1">
    <dataValidation type="whole" operator="greaterThanOrEqual" allowBlank="1" showInputMessage="1" promptTitle="Display Week" prompt="Changing this number will scroll the Gantt Chart view." sqref="D3:E3" xr:uid="{A2449585-FDB3-49DD-A934-D233BA5173D1}">
      <formula1>1</formula1>
    </dataValidation>
  </dataValidations>
  <printOptions horizontalCentered="1"/>
  <pageMargins left="0.35" right="0.35" top="0.35" bottom="0.5" header="0.3" footer="0.3"/>
  <pageSetup scale="57" fitToHeight="0" orientation="landscape" r:id="rId1"/>
  <headerFooter differentFirst="1" scaleWithDoc="0">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2C5BC2452E8A49BFA32D979289A9DF" ma:contentTypeVersion="17" ma:contentTypeDescription="Create a new document." ma:contentTypeScope="" ma:versionID="2dceb7ccdf24f756454002660c85e752">
  <xsd:schema xmlns:xsd="http://www.w3.org/2001/XMLSchema" xmlns:xs="http://www.w3.org/2001/XMLSchema" xmlns:p="http://schemas.microsoft.com/office/2006/metadata/properties" xmlns:ns2="e4966fa5-d176-4ccb-8ecb-db2457a2000d" xmlns:ns3="f7048f4b-e60a-4b7a-9872-e23d52bee762" targetNamespace="http://schemas.microsoft.com/office/2006/metadata/properties" ma:root="true" ma:fieldsID="2daa5bf5b7ea4246f0fd870186e4250c" ns2:_="" ns3:_="">
    <xsd:import namespace="e4966fa5-d176-4ccb-8ecb-db2457a2000d"/>
    <xsd:import namespace="f7048f4b-e60a-4b7a-9872-e23d52bee7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66fa5-d176-4ccb-8ecb-db2457a200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8099e0b-e00c-469a-8e3e-581119cc8704"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7048f4b-e60a-4b7a-9872-e23d52bee76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b1c5cb4-f362-412e-8dfc-212363f00df5}" ma:internalName="TaxCatchAll" ma:showField="CatchAllData" ma:web="f7048f4b-e60a-4b7a-9872-e23d52bee7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7048f4b-e60a-4b7a-9872-e23d52bee762" xsi:nil="true"/>
    <lcf76f155ced4ddcb4097134ff3c332f xmlns="e4966fa5-d176-4ccb-8ecb-db2457a2000d">
      <Terms xmlns="http://schemas.microsoft.com/office/infopath/2007/PartnerControls"/>
    </lcf76f155ced4ddcb4097134ff3c332f>
    <SharedWithUsers xmlns="f7048f4b-e60a-4b7a-9872-e23d52bee762">
      <UserInfo>
        <DisplayName>Stritecky, Anna</DisplayName>
        <AccountId>68</AccountId>
        <AccountType/>
      </UserInfo>
    </SharedWithUsers>
  </documentManagement>
</p:properties>
</file>

<file path=customXml/itemProps1.xml><?xml version="1.0" encoding="utf-8"?>
<ds:datastoreItem xmlns:ds="http://schemas.openxmlformats.org/officeDocument/2006/customXml" ds:itemID="{C996C7B3-BE11-48BF-B947-9977D944CCC9}"/>
</file>

<file path=customXml/itemProps2.xml><?xml version="1.0" encoding="utf-8"?>
<ds:datastoreItem xmlns:ds="http://schemas.openxmlformats.org/officeDocument/2006/customXml" ds:itemID="{06D2D3D9-76D2-4378-BC06-8C0B5372B133}"/>
</file>

<file path=customXml/itemProps3.xml><?xml version="1.0" encoding="utf-8"?>
<ds:datastoreItem xmlns:ds="http://schemas.openxmlformats.org/officeDocument/2006/customXml" ds:itemID="{31F1A27D-9B6C-43D5-81AF-B667E4CCCE19}"/>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Roos, Kathryn</cp:lastModifiedBy>
  <cp:revision/>
  <dcterms:created xsi:type="dcterms:W3CDTF">2022-03-11T22:40:12Z</dcterms:created>
  <dcterms:modified xsi:type="dcterms:W3CDTF">2024-10-08T14:09:54Z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0x010100A72C5BC2452E8A49BFA32D979289A9DF</vt:lpwstr>
  </property>
  <property fmtid="{D5CDD505-2E9C-101B-9397-08002B2CF9AE}" pid="3" name="MediaServiceImageTags">
    <vt:lpwstr/>
  </property>
  <property fmtid="{D5CDD505-2E9C-101B-9397-08002B2CF9AE}" pid="4" name="MSIP_Label_b530ee07-aa2b-47c7-bd4c-7cc545b5d455_Enabled">
    <vt:lpwstr>true</vt:lpwstr>
  </property>
  <property fmtid="{D5CDD505-2E9C-101B-9397-08002B2CF9AE}" pid="5" name="MSIP_Label_b530ee07-aa2b-47c7-bd4c-7cc545b5d455_SetDate">
    <vt:lpwstr>2024-05-16T14:32:41Z</vt:lpwstr>
  </property>
  <property fmtid="{D5CDD505-2E9C-101B-9397-08002B2CF9AE}" pid="6" name="MSIP_Label_b530ee07-aa2b-47c7-bd4c-7cc545b5d455_Method">
    <vt:lpwstr>Standard</vt:lpwstr>
  </property>
  <property fmtid="{D5CDD505-2E9C-101B-9397-08002B2CF9AE}" pid="7" name="MSIP_Label_b530ee07-aa2b-47c7-bd4c-7cc545b5d455_Name">
    <vt:lpwstr>HDR General Label</vt:lpwstr>
  </property>
  <property fmtid="{D5CDD505-2E9C-101B-9397-08002B2CF9AE}" pid="8" name="MSIP_Label_b530ee07-aa2b-47c7-bd4c-7cc545b5d455_SiteId">
    <vt:lpwstr>3667e201-cbdc-48b3-9b42-5d2d3f16e2a9</vt:lpwstr>
  </property>
  <property fmtid="{D5CDD505-2E9C-101B-9397-08002B2CF9AE}" pid="9" name="MSIP_Label_b530ee07-aa2b-47c7-bd4c-7cc545b5d455_ActionId">
    <vt:lpwstr>7b829b5c-204b-422b-8466-6288679bb0f4</vt:lpwstr>
  </property>
  <property fmtid="{D5CDD505-2E9C-101B-9397-08002B2CF9AE}" pid="10" name="MSIP_Label_b530ee07-aa2b-47c7-bd4c-7cc545b5d455_ContentBits">
    <vt:lpwstr>0</vt:lpwstr>
  </property>
</Properties>
</file>