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9825" activeTab="0"/>
  </bookViews>
  <sheets>
    <sheet name="Sheet1" sheetId="1" r:id="rId1"/>
    <sheet name="Sheet2" sheetId="2" r:id="rId2"/>
    <sheet name="Sheet3" sheetId="3" r:id="rId3"/>
  </sheets>
  <definedNames>
    <definedName name="BFI_Burner">'Sheet1'!$J$6</definedName>
    <definedName name="BFI_Diesel">'Sheet1'!$H$6</definedName>
    <definedName name="BFI_Unl">'Sheet1'!$I$6</definedName>
    <definedName name="Burner_Fuel_Ratio">'Sheet1'!$J$8</definedName>
    <definedName name="Diesel_Fuel_Ratio">'Sheet1'!$H$8</definedName>
    <definedName name="_xlnm.Print_Area" localSheetId="0">'Sheet1'!$A$1:$L$39</definedName>
    <definedName name="Threshold">'Sheet1'!$C$10</definedName>
    <definedName name="Unl_Fuel_Ratio">'Sheet1'!$I$8</definedName>
  </definedNames>
  <calcPr fullCalcOnLoad="1"/>
</workbook>
</file>

<file path=xl/sharedStrings.xml><?xml version="1.0" encoding="utf-8"?>
<sst xmlns="http://schemas.openxmlformats.org/spreadsheetml/2006/main" count="31" uniqueCount="31">
  <si>
    <t>DIESEL</t>
  </si>
  <si>
    <t>UNLEADED</t>
  </si>
  <si>
    <t>BURNER</t>
  </si>
  <si>
    <t>ESTIMATE MONTH</t>
  </si>
  <si>
    <t>FUEL COST ADJUSTMENT WORKSHEET</t>
  </si>
  <si>
    <t>MONTHLY TOTAL OF WORK DONE</t>
  </si>
  <si>
    <r>
      <t xml:space="preserve">COST CHANGE          +/-        THRESHOLD </t>
    </r>
    <r>
      <rPr>
        <b/>
        <sz val="10"/>
        <color indexed="17"/>
        <rFont val="Arial"/>
        <family val="2"/>
      </rPr>
      <t>DIESEL</t>
    </r>
  </si>
  <si>
    <r>
      <t>COST CHANGE    +/-    THRESHOLD</t>
    </r>
    <r>
      <rPr>
        <sz val="9"/>
        <rFont val="Arial"/>
        <family val="0"/>
      </rPr>
      <t xml:space="preserve"> </t>
    </r>
    <r>
      <rPr>
        <b/>
        <sz val="10"/>
        <color indexed="12"/>
        <rFont val="Arial"/>
        <family val="2"/>
      </rPr>
      <t>UNLEADED</t>
    </r>
  </si>
  <si>
    <r>
      <t>COST CHANGE +/-   THRESHOLD</t>
    </r>
    <r>
      <rPr>
        <sz val="9"/>
        <rFont val="Arial"/>
        <family val="0"/>
      </rPr>
      <t xml:space="preserve"> </t>
    </r>
    <r>
      <rPr>
        <b/>
        <sz val="10"/>
        <color indexed="10"/>
        <rFont val="Arial"/>
        <family val="2"/>
      </rPr>
      <t>BURNER</t>
    </r>
  </si>
  <si>
    <t>HBP ESTIMATE TOTAL OF WORK DONE</t>
  </si>
  <si>
    <t xml:space="preserve">Project Number: </t>
  </si>
  <si>
    <t xml:space="preserve">Project Bid Opening Date: </t>
  </si>
  <si>
    <t xml:space="preserve">Original Contract Amount: </t>
  </si>
  <si>
    <t xml:space="preserve">Original HBP Amount: </t>
  </si>
  <si>
    <t xml:space="preserve">Threshold: </t>
  </si>
  <si>
    <t xml:space="preserve">Contractor Affidavit Costs: </t>
  </si>
  <si>
    <t xml:space="preserve">Fuel Ratio: </t>
  </si>
  <si>
    <t xml:space="preserve">Fuel Cost Adjustment Totals: </t>
  </si>
  <si>
    <r>
      <t xml:space="preserve">109/0200 </t>
    </r>
    <r>
      <rPr>
        <sz val="8"/>
        <rFont val="Arial"/>
        <family val="2"/>
      </rPr>
      <t xml:space="preserve">    </t>
    </r>
    <r>
      <rPr>
        <b/>
        <sz val="10"/>
        <color indexed="12"/>
        <rFont val="Arial"/>
        <family val="2"/>
      </rPr>
      <t xml:space="preserve">UNLEADED </t>
    </r>
    <r>
      <rPr>
        <sz val="8"/>
        <rFont val="Arial"/>
        <family val="2"/>
      </rPr>
      <t xml:space="preserve">          FUEL COST ADJUSTMENT</t>
    </r>
  </si>
  <si>
    <r>
      <t>109/0100</t>
    </r>
    <r>
      <rPr>
        <sz val="8"/>
        <rFont val="Arial"/>
        <family val="2"/>
      </rPr>
      <t xml:space="preserve">     </t>
    </r>
    <r>
      <rPr>
        <b/>
        <sz val="10"/>
        <color indexed="17"/>
        <rFont val="Arial"/>
        <family val="2"/>
      </rPr>
      <t>DIESEL</t>
    </r>
    <r>
      <rPr>
        <sz val="8"/>
        <rFont val="Arial"/>
        <family val="2"/>
      </rPr>
      <t xml:space="preserve">            FUEL COST ADJUSTMENT</t>
    </r>
  </si>
  <si>
    <r>
      <t xml:space="preserve">109/0300     </t>
    </r>
    <r>
      <rPr>
        <b/>
        <sz val="10"/>
        <color indexed="10"/>
        <rFont val="Arial"/>
        <family val="2"/>
      </rPr>
      <t>BURNER</t>
    </r>
    <r>
      <rPr>
        <sz val="8"/>
        <rFont val="Arial"/>
        <family val="2"/>
      </rPr>
      <t xml:space="preserve">            FUEL COST ADJUSTMENT</t>
    </r>
  </si>
  <si>
    <t xml:space="preserve">  </t>
  </si>
  <si>
    <r>
      <t>¹</t>
    </r>
    <r>
      <rPr>
        <sz val="10"/>
        <rFont val="Arial"/>
        <family val="0"/>
      </rPr>
      <t xml:space="preserve"> </t>
    </r>
    <r>
      <rPr>
        <sz val="9"/>
        <rFont val="Arial"/>
        <family val="2"/>
      </rPr>
      <t xml:space="preserve">The base fuel price for each fuel type will be the price shown on the current fuel index table for the month </t>
    </r>
    <r>
      <rPr>
        <b/>
        <u val="single"/>
        <sz val="9"/>
        <rFont val="Arial"/>
        <family val="2"/>
      </rPr>
      <t>prior</t>
    </r>
    <r>
      <rPr>
        <sz val="9"/>
        <rFont val="Arial"/>
        <family val="2"/>
      </rPr>
      <t xml:space="preserve"> to the bid opening month.   </t>
    </r>
  </si>
  <si>
    <r>
      <t>²</t>
    </r>
    <r>
      <rPr>
        <sz val="10"/>
        <rFont val="Arial"/>
        <family val="0"/>
      </rPr>
      <t xml:space="preserve"> </t>
    </r>
    <r>
      <rPr>
        <sz val="9"/>
        <rFont val="Arial"/>
        <family val="2"/>
      </rPr>
      <t xml:space="preserve">The current fuel index prices for each fuel type will be the monthly amount </t>
    </r>
    <r>
      <rPr>
        <b/>
        <u val="single"/>
        <sz val="9"/>
        <rFont val="Arial"/>
        <family val="2"/>
      </rPr>
      <t>prior</t>
    </r>
    <r>
      <rPr>
        <sz val="9"/>
        <rFont val="Arial"/>
        <family val="2"/>
      </rPr>
      <t xml:space="preserve"> to the estimate month being calculated.</t>
    </r>
  </si>
  <si>
    <r>
      <t>Base Fuel Index Month</t>
    </r>
    <r>
      <rPr>
        <b/>
        <sz val="14"/>
        <rFont val="Arial"/>
        <family val="2"/>
      </rPr>
      <t>¹</t>
    </r>
    <r>
      <rPr>
        <sz val="10"/>
        <rFont val="Arial"/>
        <family val="0"/>
      </rPr>
      <t xml:space="preserve">: </t>
    </r>
  </si>
  <si>
    <r>
      <t>Base Fuel Index</t>
    </r>
    <r>
      <rPr>
        <b/>
        <sz val="14"/>
        <rFont val="Arial"/>
        <family val="2"/>
      </rPr>
      <t>¹</t>
    </r>
    <r>
      <rPr>
        <sz val="10"/>
        <rFont val="Arial"/>
        <family val="0"/>
      </rPr>
      <t xml:space="preserve">: </t>
    </r>
  </si>
  <si>
    <r>
      <t xml:space="preserve">CURRENT FUEL INDEX                   </t>
    </r>
    <r>
      <rPr>
        <b/>
        <sz val="10"/>
        <color indexed="17"/>
        <rFont val="Arial"/>
        <family val="2"/>
      </rPr>
      <t xml:space="preserve">DIESEL </t>
    </r>
    <r>
      <rPr>
        <b/>
        <sz val="14"/>
        <rFont val="Arial"/>
        <family val="2"/>
      </rPr>
      <t>²</t>
    </r>
  </si>
  <si>
    <r>
      <t xml:space="preserve">CURRENT FUEL INDEX </t>
    </r>
    <r>
      <rPr>
        <b/>
        <sz val="10"/>
        <color indexed="12"/>
        <rFont val="Arial"/>
        <family val="2"/>
      </rPr>
      <t xml:space="preserve">UNLEADED </t>
    </r>
    <r>
      <rPr>
        <b/>
        <sz val="14"/>
        <rFont val="Arial"/>
        <family val="2"/>
      </rPr>
      <t>²</t>
    </r>
  </si>
  <si>
    <r>
      <t xml:space="preserve">CURRENT FUEL INDEX   </t>
    </r>
    <r>
      <rPr>
        <b/>
        <sz val="10"/>
        <color indexed="10"/>
        <rFont val="Arial"/>
        <family val="2"/>
      </rPr>
      <t xml:space="preserve">BURNER </t>
    </r>
    <r>
      <rPr>
        <b/>
        <sz val="14"/>
        <rFont val="Arial"/>
        <family val="2"/>
      </rPr>
      <t>²</t>
    </r>
  </si>
  <si>
    <t>North Dakota Department of Transportation, Construction</t>
  </si>
  <si>
    <t>SFN 58543 (03-2007)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</si>
</sst>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[$-409]mmm\-yy;@"/>
    <numFmt numFmtId="167" formatCode="&quot;$&quot;#,##0.00"/>
    <numFmt numFmtId="168" formatCode="0.0000"/>
    <numFmt numFmtId="169" formatCode="[$-409]mmmm\-yy;@"/>
    <numFmt numFmtId="170" formatCode="0.000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9"/>
      <name val="Arial"/>
      <family val="0"/>
    </font>
    <font>
      <b/>
      <u val="single"/>
      <sz val="9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4" fontId="0" fillId="0" borderId="1" xfId="0" applyNumberFormat="1" applyFont="1" applyBorder="1" applyAlignment="1" applyProtection="1">
      <alignment/>
      <protection locked="0"/>
    </xf>
    <xf numFmtId="4" fontId="0" fillId="0" borderId="2" xfId="0" applyNumberFormat="1" applyFont="1" applyBorder="1" applyAlignment="1" applyProtection="1">
      <alignment/>
      <protection locked="0"/>
    </xf>
    <xf numFmtId="4" fontId="0" fillId="0" borderId="3" xfId="0" applyNumberFormat="1" applyFont="1" applyBorder="1" applyAlignment="1" applyProtection="1">
      <alignment/>
      <protection locked="0"/>
    </xf>
    <xf numFmtId="168" fontId="0" fillId="0" borderId="2" xfId="0" applyNumberFormat="1" applyFont="1" applyBorder="1" applyAlignment="1" applyProtection="1">
      <alignment/>
      <protection locked="0"/>
    </xf>
    <xf numFmtId="168" fontId="0" fillId="0" borderId="1" xfId="0" applyNumberFormat="1" applyFont="1" applyBorder="1" applyAlignment="1" applyProtection="1">
      <alignment/>
      <protection locked="0"/>
    </xf>
    <xf numFmtId="168" fontId="0" fillId="0" borderId="3" xfId="0" applyNumberFormat="1" applyFont="1" applyBorder="1" applyAlignment="1" applyProtection="1">
      <alignment/>
      <protection locked="0"/>
    </xf>
    <xf numFmtId="4" fontId="0" fillId="0" borderId="2" xfId="0" applyNumberFormat="1" applyFont="1" applyBorder="1" applyAlignment="1" applyProtection="1">
      <alignment/>
      <protection locked="0"/>
    </xf>
    <xf numFmtId="170" fontId="0" fillId="0" borderId="2" xfId="0" applyNumberFormat="1" applyFont="1" applyBorder="1" applyAlignment="1" applyProtection="1">
      <alignment/>
      <protection locked="0"/>
    </xf>
    <xf numFmtId="166" fontId="0" fillId="0" borderId="1" xfId="0" applyNumberFormat="1" applyFont="1" applyBorder="1" applyAlignment="1" applyProtection="1" quotePrefix="1">
      <alignment horizontal="left"/>
      <protection locked="0"/>
    </xf>
    <xf numFmtId="4" fontId="0" fillId="0" borderId="3" xfId="0" applyNumberFormat="1" applyFont="1" applyBorder="1" applyAlignment="1" applyProtection="1">
      <alignment horizontal="right"/>
      <protection locked="0"/>
    </xf>
    <xf numFmtId="166" fontId="0" fillId="0" borderId="1" xfId="0" applyNumberFormat="1" applyFont="1" applyBorder="1" applyAlignment="1" applyProtection="1">
      <alignment horizontal="left"/>
      <protection locked="0"/>
    </xf>
    <xf numFmtId="166" fontId="0" fillId="0" borderId="4" xfId="0" applyNumberFormat="1" applyFont="1" applyBorder="1" applyAlignment="1" applyProtection="1">
      <alignment horizontal="left"/>
      <protection locked="0"/>
    </xf>
    <xf numFmtId="4" fontId="0" fillId="0" borderId="5" xfId="0" applyNumberFormat="1" applyFont="1" applyBorder="1" applyAlignment="1" applyProtection="1">
      <alignment/>
      <protection locked="0"/>
    </xf>
    <xf numFmtId="4" fontId="0" fillId="0" borderId="6" xfId="0" applyNumberFormat="1" applyFont="1" applyBorder="1" applyAlignment="1" applyProtection="1">
      <alignment horizontal="right"/>
      <protection locked="0"/>
    </xf>
    <xf numFmtId="170" fontId="0" fillId="0" borderId="1" xfId="0" applyNumberFormat="1" applyFont="1" applyBorder="1" applyAlignment="1" applyProtection="1">
      <alignment/>
      <protection locked="0"/>
    </xf>
    <xf numFmtId="170" fontId="0" fillId="0" borderId="3" xfId="0" applyNumberFormat="1" applyFont="1" applyBorder="1" applyAlignment="1" applyProtection="1">
      <alignment/>
      <protection locked="0"/>
    </xf>
    <xf numFmtId="170" fontId="0" fillId="0" borderId="4" xfId="0" applyNumberFormat="1" applyFont="1" applyBorder="1" applyAlignment="1" applyProtection="1">
      <alignment/>
      <protection locked="0"/>
    </xf>
    <xf numFmtId="170" fontId="0" fillId="0" borderId="5" xfId="0" applyNumberFormat="1" applyFont="1" applyBorder="1" applyAlignment="1" applyProtection="1">
      <alignment/>
      <protection locked="0"/>
    </xf>
    <xf numFmtId="170" fontId="0" fillId="0" borderId="6" xfId="0" applyNumberFormat="1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3" fillId="0" borderId="7" xfId="0" applyFont="1" applyBorder="1" applyAlignment="1" applyProtection="1">
      <alignment horizontal="center"/>
      <protection/>
    </xf>
    <xf numFmtId="0" fontId="4" fillId="0" borderId="8" xfId="0" applyFont="1" applyFill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 horizontal="center"/>
      <protection/>
    </xf>
    <xf numFmtId="165" fontId="0" fillId="0" borderId="0" xfId="0" applyNumberFormat="1" applyBorder="1" applyAlignment="1" applyProtection="1">
      <alignment/>
      <protection/>
    </xf>
    <xf numFmtId="166" fontId="0" fillId="0" borderId="0" xfId="0" applyNumberFormat="1" applyBorder="1" applyAlignment="1" applyProtection="1">
      <alignment/>
      <protection/>
    </xf>
    <xf numFmtId="168" fontId="1" fillId="2" borderId="4" xfId="0" applyNumberFormat="1" applyFont="1" applyFill="1" applyBorder="1" applyAlignment="1" applyProtection="1">
      <alignment/>
      <protection/>
    </xf>
    <xf numFmtId="168" fontId="1" fillId="2" borderId="5" xfId="0" applyNumberFormat="1" applyFont="1" applyFill="1" applyBorder="1" applyAlignment="1" applyProtection="1">
      <alignment/>
      <protection/>
    </xf>
    <xf numFmtId="168" fontId="1" fillId="2" borderId="6" xfId="0" applyNumberFormat="1" applyFont="1" applyFill="1" applyBorder="1" applyAlignment="1" applyProtection="1">
      <alignment/>
      <protection/>
    </xf>
    <xf numFmtId="167" fontId="0" fillId="0" borderId="0" xfId="0" applyNumberFormat="1" applyBorder="1" applyAlignment="1" applyProtection="1">
      <alignment/>
      <protection/>
    </xf>
    <xf numFmtId="2" fontId="1" fillId="0" borderId="0" xfId="0" applyNumberFormat="1" applyFont="1" applyBorder="1" applyAlignment="1" applyProtection="1">
      <alignment/>
      <protection/>
    </xf>
    <xf numFmtId="0" fontId="7" fillId="0" borderId="7" xfId="0" applyFont="1" applyBorder="1" applyAlignment="1" applyProtection="1">
      <alignment horizontal="center" wrapText="1"/>
      <protection/>
    </xf>
    <xf numFmtId="0" fontId="7" fillId="0" borderId="8" xfId="0" applyFont="1" applyBorder="1" applyAlignment="1" applyProtection="1">
      <alignment horizontal="center" wrapText="1"/>
      <protection/>
    </xf>
    <xf numFmtId="0" fontId="7" fillId="0" borderId="9" xfId="0" applyFont="1" applyBorder="1" applyAlignment="1" applyProtection="1">
      <alignment horizontal="center" wrapText="1"/>
      <protection/>
    </xf>
    <xf numFmtId="0" fontId="2" fillId="0" borderId="7" xfId="0" applyFont="1" applyBorder="1" applyAlignment="1" applyProtection="1">
      <alignment horizontal="center" wrapText="1"/>
      <protection/>
    </xf>
    <xf numFmtId="0" fontId="2" fillId="0" borderId="8" xfId="0" applyFont="1" applyBorder="1" applyAlignment="1" applyProtection="1">
      <alignment horizontal="center" wrapText="1"/>
      <protection/>
    </xf>
    <xf numFmtId="0" fontId="2" fillId="0" borderId="9" xfId="0" applyFont="1" applyBorder="1" applyAlignment="1" applyProtection="1">
      <alignment horizontal="center" wrapText="1"/>
      <protection/>
    </xf>
    <xf numFmtId="0" fontId="0" fillId="0" borderId="7" xfId="0" applyFont="1" applyBorder="1" applyAlignment="1" applyProtection="1">
      <alignment horizontal="center" wrapText="1"/>
      <protection/>
    </xf>
    <xf numFmtId="0" fontId="0" fillId="0" borderId="8" xfId="0" applyFont="1" applyBorder="1" applyAlignment="1" applyProtection="1">
      <alignment horizontal="center" wrapText="1"/>
      <protection/>
    </xf>
    <xf numFmtId="0" fontId="0" fillId="0" borderId="9" xfId="0" applyFont="1" applyBorder="1" applyAlignment="1" applyProtection="1">
      <alignment horizontal="center" wrapText="1"/>
      <protection/>
    </xf>
    <xf numFmtId="168" fontId="0" fillId="3" borderId="1" xfId="0" applyNumberFormat="1" applyFont="1" applyFill="1" applyBorder="1" applyAlignment="1" applyProtection="1">
      <alignment horizontal="right"/>
      <protection/>
    </xf>
    <xf numFmtId="168" fontId="0" fillId="3" borderId="2" xfId="0" applyNumberFormat="1" applyFont="1" applyFill="1" applyBorder="1" applyAlignment="1" applyProtection="1">
      <alignment horizontal="right"/>
      <protection/>
    </xf>
    <xf numFmtId="168" fontId="0" fillId="3" borderId="3" xfId="0" applyNumberFormat="1" applyFont="1" applyFill="1" applyBorder="1" applyAlignment="1" applyProtection="1">
      <alignment horizontal="right"/>
      <protection/>
    </xf>
    <xf numFmtId="167" fontId="0" fillId="3" borderId="1" xfId="0" applyNumberFormat="1" applyFont="1" applyFill="1" applyBorder="1" applyAlignment="1" applyProtection="1">
      <alignment horizontal="right"/>
      <protection/>
    </xf>
    <xf numFmtId="167" fontId="0" fillId="3" borderId="2" xfId="0" applyNumberFormat="1" applyFont="1" applyFill="1" applyBorder="1" applyAlignment="1" applyProtection="1">
      <alignment horizontal="right"/>
      <protection/>
    </xf>
    <xf numFmtId="167" fontId="0" fillId="3" borderId="3" xfId="0" applyNumberFormat="1" applyFont="1" applyFill="1" applyBorder="1" applyAlignment="1" applyProtection="1">
      <alignment horizontal="right"/>
      <protection/>
    </xf>
    <xf numFmtId="168" fontId="0" fillId="3" borderId="4" xfId="0" applyNumberFormat="1" applyFont="1" applyFill="1" applyBorder="1" applyAlignment="1" applyProtection="1">
      <alignment horizontal="right"/>
      <protection/>
    </xf>
    <xf numFmtId="168" fontId="0" fillId="3" borderId="5" xfId="0" applyNumberFormat="1" applyFont="1" applyFill="1" applyBorder="1" applyAlignment="1" applyProtection="1">
      <alignment horizontal="right"/>
      <protection/>
    </xf>
    <xf numFmtId="168" fontId="0" fillId="3" borderId="6" xfId="0" applyNumberFormat="1" applyFont="1" applyFill="1" applyBorder="1" applyAlignment="1" applyProtection="1">
      <alignment horizontal="right"/>
      <protection/>
    </xf>
    <xf numFmtId="167" fontId="0" fillId="3" borderId="4" xfId="0" applyNumberFormat="1" applyFont="1" applyFill="1" applyBorder="1" applyAlignment="1" applyProtection="1">
      <alignment horizontal="right"/>
      <protection/>
    </xf>
    <xf numFmtId="167" fontId="0" fillId="3" borderId="5" xfId="0" applyNumberFormat="1" applyFont="1" applyFill="1" applyBorder="1" applyAlignment="1" applyProtection="1">
      <alignment horizontal="right"/>
      <protection/>
    </xf>
    <xf numFmtId="167" fontId="0" fillId="3" borderId="6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167" fontId="1" fillId="3" borderId="10" xfId="0" applyNumberFormat="1" applyFont="1" applyFill="1" applyBorder="1" applyAlignment="1" applyProtection="1">
      <alignment horizontal="right"/>
      <protection/>
    </xf>
    <xf numFmtId="167" fontId="1" fillId="3" borderId="11" xfId="0" applyNumberFormat="1" applyFont="1" applyFill="1" applyBorder="1" applyAlignment="1" applyProtection="1">
      <alignment horizontal="right"/>
      <protection/>
    </xf>
    <xf numFmtId="167" fontId="1" fillId="3" borderId="12" xfId="0" applyNumberFormat="1" applyFont="1" applyFill="1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 horizontal="right"/>
      <protection locked="0"/>
    </xf>
    <xf numFmtId="0" fontId="0" fillId="0" borderId="15" xfId="0" applyBorder="1" applyAlignment="1" applyProtection="1">
      <alignment horizontal="right"/>
      <protection locked="0"/>
    </xf>
    <xf numFmtId="0" fontId="0" fillId="0" borderId="16" xfId="0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right"/>
      <protection locked="0"/>
    </xf>
    <xf numFmtId="2" fontId="1" fillId="3" borderId="18" xfId="0" applyNumberFormat="1" applyFont="1" applyFill="1" applyBorder="1" applyAlignment="1" applyProtection="1">
      <alignment/>
      <protection/>
    </xf>
    <xf numFmtId="0" fontId="0" fillId="3" borderId="19" xfId="0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tabSelected="1" workbookViewId="0" topLeftCell="A1">
      <selection activeCell="J7" sqref="J7"/>
    </sheetView>
  </sheetViews>
  <sheetFormatPr defaultColWidth="9.140625" defaultRowHeight="12.75"/>
  <cols>
    <col min="1" max="1" width="9.00390625" style="0" customWidth="1"/>
    <col min="2" max="3" width="13.28125" style="0" customWidth="1"/>
    <col min="4" max="6" width="13.00390625" style="0" customWidth="1"/>
    <col min="7" max="9" width="11.8515625" style="0" customWidth="1"/>
    <col min="10" max="10" width="12.7109375" style="0" customWidth="1"/>
    <col min="11" max="12" width="12.421875" style="0" customWidth="1"/>
    <col min="13" max="13" width="15.7109375" style="0" customWidth="1"/>
  </cols>
  <sheetData>
    <row r="1" spans="1:12" ht="15.75">
      <c r="A1" s="20" t="s">
        <v>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4.25" customHeight="1">
      <c r="A2" s="22" t="s">
        <v>29</v>
      </c>
      <c r="B2" s="21"/>
      <c r="C2" s="21"/>
      <c r="D2" s="23"/>
      <c r="E2" s="23"/>
      <c r="F2" s="23"/>
      <c r="G2" s="21"/>
      <c r="H2" s="21"/>
      <c r="I2" s="21"/>
      <c r="J2" s="21"/>
      <c r="K2" s="21"/>
      <c r="L2" s="21"/>
    </row>
    <row r="3" spans="1:12" ht="13.5" customHeight="1">
      <c r="A3" s="24" t="s">
        <v>30</v>
      </c>
      <c r="B3" s="21"/>
      <c r="C3" s="21"/>
      <c r="D3" s="23"/>
      <c r="E3" s="23"/>
      <c r="F3" s="23"/>
      <c r="G3" s="21"/>
      <c r="H3" s="21"/>
      <c r="I3" s="21"/>
      <c r="J3" s="21"/>
      <c r="K3" s="21"/>
      <c r="L3" s="21"/>
    </row>
    <row r="4" spans="1:12" ht="13.5" thickBo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15" customHeight="1">
      <c r="A5" s="25"/>
      <c r="B5" s="25" t="s">
        <v>10</v>
      </c>
      <c r="C5" s="65"/>
      <c r="D5" s="66"/>
      <c r="E5" s="21"/>
      <c r="F5" s="26"/>
      <c r="G5" s="26"/>
      <c r="H5" s="27" t="s">
        <v>0</v>
      </c>
      <c r="I5" s="28" t="s">
        <v>1</v>
      </c>
      <c r="J5" s="29" t="s">
        <v>2</v>
      </c>
      <c r="K5" s="21"/>
      <c r="L5" s="21"/>
    </row>
    <row r="6" spans="1:12" ht="15.75" customHeight="1">
      <c r="A6" s="21"/>
      <c r="B6" s="25" t="s">
        <v>11</v>
      </c>
      <c r="C6" s="67"/>
      <c r="D6" s="68"/>
      <c r="E6" s="21"/>
      <c r="F6" s="30"/>
      <c r="G6" s="25" t="s">
        <v>25</v>
      </c>
      <c r="H6" s="5"/>
      <c r="I6" s="4"/>
      <c r="J6" s="6"/>
      <c r="K6" s="21"/>
      <c r="L6" s="21"/>
    </row>
    <row r="7" spans="1:12" ht="15.75" customHeight="1">
      <c r="A7" s="63" t="s">
        <v>24</v>
      </c>
      <c r="B7" s="64"/>
      <c r="C7" s="67"/>
      <c r="D7" s="68"/>
      <c r="E7" s="21"/>
      <c r="F7" s="31"/>
      <c r="G7" s="25" t="s">
        <v>15</v>
      </c>
      <c r="H7" s="1"/>
      <c r="I7" s="2"/>
      <c r="J7" s="3"/>
      <c r="K7" s="21"/>
      <c r="L7" s="21"/>
    </row>
    <row r="8" spans="1:12" ht="15" customHeight="1" thickBot="1">
      <c r="A8" s="21"/>
      <c r="B8" s="25" t="s">
        <v>12</v>
      </c>
      <c r="C8" s="67"/>
      <c r="D8" s="68"/>
      <c r="E8" s="21"/>
      <c r="F8" s="63" t="s">
        <v>16</v>
      </c>
      <c r="G8" s="64"/>
      <c r="H8" s="32">
        <f>IF(C8=0,0,H7/C8)</f>
        <v>0</v>
      </c>
      <c r="I8" s="33">
        <f>IF(C8=0,0,I7/C8)</f>
        <v>0</v>
      </c>
      <c r="J8" s="34">
        <f>IF(C9=0,0,J7/C9)</f>
        <v>0</v>
      </c>
      <c r="K8" s="21"/>
      <c r="L8" s="21"/>
    </row>
    <row r="9" spans="1:12" ht="15.75" customHeight="1">
      <c r="A9" s="21"/>
      <c r="B9" s="25" t="s">
        <v>13</v>
      </c>
      <c r="C9" s="67"/>
      <c r="D9" s="68"/>
      <c r="E9" s="21"/>
      <c r="F9" s="35"/>
      <c r="G9" s="26"/>
      <c r="H9" s="26"/>
      <c r="I9" s="26"/>
      <c r="J9" s="26"/>
      <c r="K9" s="21"/>
      <c r="L9" s="21"/>
    </row>
    <row r="10" spans="1:12" ht="15" customHeight="1" thickBot="1">
      <c r="A10" s="63" t="s">
        <v>14</v>
      </c>
      <c r="B10" s="64"/>
      <c r="C10" s="69">
        <v>0.1</v>
      </c>
      <c r="D10" s="70"/>
      <c r="E10" s="21"/>
      <c r="F10" s="36"/>
      <c r="G10" s="26"/>
      <c r="H10" s="26"/>
      <c r="I10" s="26"/>
      <c r="J10" s="26"/>
      <c r="K10" s="21"/>
      <c r="L10" s="21"/>
    </row>
    <row r="11" spans="1:12" ht="13.5" thickBo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64.5" customHeight="1">
      <c r="A12" s="37" t="s">
        <v>3</v>
      </c>
      <c r="B12" s="38" t="s">
        <v>5</v>
      </c>
      <c r="C12" s="39" t="s">
        <v>9</v>
      </c>
      <c r="D12" s="40" t="s">
        <v>26</v>
      </c>
      <c r="E12" s="41" t="s">
        <v>27</v>
      </c>
      <c r="F12" s="42" t="s">
        <v>28</v>
      </c>
      <c r="G12" s="40" t="s">
        <v>6</v>
      </c>
      <c r="H12" s="41" t="s">
        <v>7</v>
      </c>
      <c r="I12" s="42" t="s">
        <v>8</v>
      </c>
      <c r="J12" s="43" t="s">
        <v>19</v>
      </c>
      <c r="K12" s="44" t="s">
        <v>18</v>
      </c>
      <c r="L12" s="45" t="s">
        <v>20</v>
      </c>
    </row>
    <row r="13" spans="1:12" ht="15.75" customHeight="1">
      <c r="A13" s="9"/>
      <c r="B13" s="7"/>
      <c r="C13" s="10"/>
      <c r="D13" s="15"/>
      <c r="E13" s="8"/>
      <c r="F13" s="16"/>
      <c r="G13" s="46">
        <f aca="true" t="shared" si="0" ref="G13:G35">IF((D13=0),"",IF((D13-BFI_Diesel)/BFI_Diesel&gt;Threshold,((D13-BFI_Diesel)/BFI_Diesel)-Threshold,IF(((D13-BFI_Diesel)/BFI_Diesel)&lt;-Threshold,((D13-BFI_Diesel)/BFI_Diesel)+Threshold,0)))</f>
      </c>
      <c r="H13" s="47">
        <f aca="true" t="shared" si="1" ref="H13:H35">IF((E13=0),"",IF((E13-BFI_Unl)/BFI_Unl&gt;Threshold,((E13-BFI_Unl)/BFI_Unl)-Threshold,IF(((E13-BFI_Unl)/BFI_Unl)&lt;-Threshold,((E13-BFI_Unl)/BFI_Unl)+Threshold,0)))</f>
      </c>
      <c r="I13" s="48">
        <f aca="true" t="shared" si="2" ref="I13:I35">IF((F13=0),"",IF((F13-BFI_Burner)/BFI_Burner&gt;Threshold,((F13-BFI_Burner)/BFI_Burner)-Threshold,IF(((F13-BFI_Burner)/BFI_Burner)&lt;-Threshold,((F13-BFI_Burner)/BFI_Burner)+Threshold,0)))</f>
      </c>
      <c r="J13" s="49">
        <f>IF(B13=0,"",(B13*Diesel_Fuel_Ratio*G13))</f>
      </c>
      <c r="K13" s="50">
        <f>IF(B13=0,"",(B13*Unl_Fuel_Ratio*H13))</f>
      </c>
      <c r="L13" s="51">
        <f>IF(C13=0,"",(C13*Burner_Fuel_Ratio*I13))</f>
      </c>
    </row>
    <row r="14" spans="1:12" ht="15.75" customHeight="1">
      <c r="A14" s="9"/>
      <c r="B14" s="7"/>
      <c r="C14" s="10"/>
      <c r="D14" s="15"/>
      <c r="E14" s="8"/>
      <c r="F14" s="16"/>
      <c r="G14" s="46">
        <f t="shared" si="0"/>
      </c>
      <c r="H14" s="47">
        <f t="shared" si="1"/>
      </c>
      <c r="I14" s="48">
        <f t="shared" si="2"/>
      </c>
      <c r="J14" s="49">
        <f aca="true" t="shared" si="3" ref="J14:J35">IF(B14=0,"",((B14-B13)*Diesel_Fuel_Ratio*G14))</f>
      </c>
      <c r="K14" s="50">
        <f aca="true" t="shared" si="4" ref="K14:K35">IF(B14=0,"",((B14-B13)*Unl_Fuel_Ratio*H14))</f>
      </c>
      <c r="L14" s="51">
        <f aca="true" t="shared" si="5" ref="L14:L35">IF(C14=0,"",((C14-C13)*Burner_Fuel_Ratio*I14))</f>
      </c>
    </row>
    <row r="15" spans="1:12" ht="15.75" customHeight="1">
      <c r="A15" s="9"/>
      <c r="B15" s="7"/>
      <c r="C15" s="10"/>
      <c r="D15" s="15"/>
      <c r="E15" s="8"/>
      <c r="F15" s="16"/>
      <c r="G15" s="46">
        <f t="shared" si="0"/>
      </c>
      <c r="H15" s="47">
        <f t="shared" si="1"/>
      </c>
      <c r="I15" s="48">
        <f t="shared" si="2"/>
      </c>
      <c r="J15" s="49">
        <f t="shared" si="3"/>
      </c>
      <c r="K15" s="50">
        <f t="shared" si="4"/>
      </c>
      <c r="L15" s="51">
        <f t="shared" si="5"/>
      </c>
    </row>
    <row r="16" spans="1:12" ht="15.75" customHeight="1">
      <c r="A16" s="11"/>
      <c r="B16" s="7"/>
      <c r="C16" s="10"/>
      <c r="D16" s="15"/>
      <c r="E16" s="8"/>
      <c r="F16" s="16"/>
      <c r="G16" s="46">
        <f t="shared" si="0"/>
      </c>
      <c r="H16" s="47">
        <f t="shared" si="1"/>
      </c>
      <c r="I16" s="48">
        <f t="shared" si="2"/>
      </c>
      <c r="J16" s="49">
        <f t="shared" si="3"/>
      </c>
      <c r="K16" s="50">
        <f t="shared" si="4"/>
      </c>
      <c r="L16" s="51">
        <f t="shared" si="5"/>
      </c>
    </row>
    <row r="17" spans="1:12" ht="15.75" customHeight="1">
      <c r="A17" s="11"/>
      <c r="B17" s="7"/>
      <c r="C17" s="10"/>
      <c r="D17" s="15"/>
      <c r="E17" s="8"/>
      <c r="F17" s="16"/>
      <c r="G17" s="46">
        <f t="shared" si="0"/>
      </c>
      <c r="H17" s="47">
        <f t="shared" si="1"/>
      </c>
      <c r="I17" s="48">
        <f t="shared" si="2"/>
      </c>
      <c r="J17" s="49">
        <f t="shared" si="3"/>
      </c>
      <c r="K17" s="50">
        <f t="shared" si="4"/>
      </c>
      <c r="L17" s="51">
        <f t="shared" si="5"/>
      </c>
    </row>
    <row r="18" spans="1:12" ht="15.75" customHeight="1">
      <c r="A18" s="11"/>
      <c r="B18" s="7"/>
      <c r="C18" s="10"/>
      <c r="D18" s="15"/>
      <c r="E18" s="8"/>
      <c r="F18" s="16"/>
      <c r="G18" s="46">
        <f t="shared" si="0"/>
      </c>
      <c r="H18" s="47">
        <f t="shared" si="1"/>
      </c>
      <c r="I18" s="48">
        <f t="shared" si="2"/>
      </c>
      <c r="J18" s="49">
        <f t="shared" si="3"/>
      </c>
      <c r="K18" s="50">
        <f t="shared" si="4"/>
      </c>
      <c r="L18" s="51">
        <f t="shared" si="5"/>
      </c>
    </row>
    <row r="19" spans="1:12" ht="15.75" customHeight="1">
      <c r="A19" s="11"/>
      <c r="B19" s="7"/>
      <c r="C19" s="10"/>
      <c r="D19" s="15"/>
      <c r="E19" s="8"/>
      <c r="F19" s="16"/>
      <c r="G19" s="46">
        <f t="shared" si="0"/>
      </c>
      <c r="H19" s="47">
        <f t="shared" si="1"/>
      </c>
      <c r="I19" s="48">
        <f t="shared" si="2"/>
      </c>
      <c r="J19" s="49">
        <f t="shared" si="3"/>
      </c>
      <c r="K19" s="50">
        <f t="shared" si="4"/>
      </c>
      <c r="L19" s="51">
        <f t="shared" si="5"/>
      </c>
    </row>
    <row r="20" spans="1:12" ht="15.75" customHeight="1">
      <c r="A20" s="11"/>
      <c r="B20" s="7"/>
      <c r="C20" s="10"/>
      <c r="D20" s="15"/>
      <c r="E20" s="8"/>
      <c r="F20" s="16"/>
      <c r="G20" s="46">
        <f t="shared" si="0"/>
      </c>
      <c r="H20" s="47">
        <f t="shared" si="1"/>
      </c>
      <c r="I20" s="48">
        <f t="shared" si="2"/>
      </c>
      <c r="J20" s="49">
        <f t="shared" si="3"/>
      </c>
      <c r="K20" s="50">
        <f t="shared" si="4"/>
      </c>
      <c r="L20" s="51">
        <f t="shared" si="5"/>
      </c>
    </row>
    <row r="21" spans="1:12" ht="15.75" customHeight="1">
      <c r="A21" s="11"/>
      <c r="B21" s="7"/>
      <c r="C21" s="10"/>
      <c r="D21" s="15"/>
      <c r="E21" s="8"/>
      <c r="F21" s="16"/>
      <c r="G21" s="46">
        <f t="shared" si="0"/>
      </c>
      <c r="H21" s="47">
        <f t="shared" si="1"/>
      </c>
      <c r="I21" s="48">
        <f t="shared" si="2"/>
      </c>
      <c r="J21" s="49">
        <f t="shared" si="3"/>
      </c>
      <c r="K21" s="50">
        <f t="shared" si="4"/>
      </c>
      <c r="L21" s="51">
        <f t="shared" si="5"/>
      </c>
    </row>
    <row r="22" spans="1:12" ht="15.75" customHeight="1">
      <c r="A22" s="11"/>
      <c r="B22" s="7"/>
      <c r="C22" s="10"/>
      <c r="D22" s="15"/>
      <c r="E22" s="8"/>
      <c r="F22" s="16"/>
      <c r="G22" s="46">
        <f t="shared" si="0"/>
      </c>
      <c r="H22" s="47">
        <f t="shared" si="1"/>
      </c>
      <c r="I22" s="48">
        <f t="shared" si="2"/>
      </c>
      <c r="J22" s="49">
        <f t="shared" si="3"/>
      </c>
      <c r="K22" s="50">
        <f t="shared" si="4"/>
      </c>
      <c r="L22" s="51">
        <f t="shared" si="5"/>
      </c>
    </row>
    <row r="23" spans="1:12" ht="15.75" customHeight="1">
      <c r="A23" s="11"/>
      <c r="B23" s="7"/>
      <c r="C23" s="10"/>
      <c r="D23" s="15"/>
      <c r="E23" s="8"/>
      <c r="F23" s="16"/>
      <c r="G23" s="46">
        <f t="shared" si="0"/>
      </c>
      <c r="H23" s="47">
        <f t="shared" si="1"/>
      </c>
      <c r="I23" s="48">
        <f t="shared" si="2"/>
      </c>
      <c r="J23" s="49">
        <f t="shared" si="3"/>
      </c>
      <c r="K23" s="50">
        <f t="shared" si="4"/>
      </c>
      <c r="L23" s="51">
        <f t="shared" si="5"/>
      </c>
    </row>
    <row r="24" spans="1:12" ht="15.75" customHeight="1">
      <c r="A24" s="11"/>
      <c r="B24" s="7"/>
      <c r="C24" s="10"/>
      <c r="D24" s="15"/>
      <c r="E24" s="8"/>
      <c r="F24" s="16"/>
      <c r="G24" s="46">
        <f t="shared" si="0"/>
      </c>
      <c r="H24" s="47">
        <f t="shared" si="1"/>
      </c>
      <c r="I24" s="48">
        <f t="shared" si="2"/>
      </c>
      <c r="J24" s="49">
        <f t="shared" si="3"/>
      </c>
      <c r="K24" s="50">
        <f t="shared" si="4"/>
      </c>
      <c r="L24" s="51">
        <f t="shared" si="5"/>
      </c>
    </row>
    <row r="25" spans="1:12" ht="15.75" customHeight="1">
      <c r="A25" s="11"/>
      <c r="B25" s="7"/>
      <c r="C25" s="10"/>
      <c r="D25" s="15"/>
      <c r="E25" s="8"/>
      <c r="F25" s="16"/>
      <c r="G25" s="46">
        <f t="shared" si="0"/>
      </c>
      <c r="H25" s="47">
        <f t="shared" si="1"/>
      </c>
      <c r="I25" s="48">
        <f t="shared" si="2"/>
      </c>
      <c r="J25" s="49">
        <f t="shared" si="3"/>
      </c>
      <c r="K25" s="50">
        <f t="shared" si="4"/>
      </c>
      <c r="L25" s="51">
        <f t="shared" si="5"/>
      </c>
    </row>
    <row r="26" spans="1:12" ht="15.75" customHeight="1">
      <c r="A26" s="11"/>
      <c r="B26" s="7"/>
      <c r="C26" s="10"/>
      <c r="D26" s="15"/>
      <c r="E26" s="8"/>
      <c r="F26" s="16"/>
      <c r="G26" s="46">
        <f t="shared" si="0"/>
      </c>
      <c r="H26" s="47">
        <f t="shared" si="1"/>
      </c>
      <c r="I26" s="48">
        <f t="shared" si="2"/>
      </c>
      <c r="J26" s="49">
        <f t="shared" si="3"/>
      </c>
      <c r="K26" s="50">
        <f t="shared" si="4"/>
      </c>
      <c r="L26" s="51">
        <f t="shared" si="5"/>
      </c>
    </row>
    <row r="27" spans="1:12" ht="15.75" customHeight="1">
      <c r="A27" s="11"/>
      <c r="B27" s="7"/>
      <c r="C27" s="10"/>
      <c r="D27" s="15"/>
      <c r="E27" s="8"/>
      <c r="F27" s="16"/>
      <c r="G27" s="46">
        <f t="shared" si="0"/>
      </c>
      <c r="H27" s="47">
        <f t="shared" si="1"/>
      </c>
      <c r="I27" s="48">
        <f t="shared" si="2"/>
      </c>
      <c r="J27" s="49">
        <f t="shared" si="3"/>
      </c>
      <c r="K27" s="50">
        <f t="shared" si="4"/>
      </c>
      <c r="L27" s="51">
        <f t="shared" si="5"/>
      </c>
    </row>
    <row r="28" spans="1:12" ht="15.75" customHeight="1">
      <c r="A28" s="11"/>
      <c r="B28" s="7"/>
      <c r="C28" s="10"/>
      <c r="D28" s="15"/>
      <c r="E28" s="8"/>
      <c r="F28" s="16"/>
      <c r="G28" s="46">
        <f t="shared" si="0"/>
      </c>
      <c r="H28" s="47">
        <f t="shared" si="1"/>
      </c>
      <c r="I28" s="48">
        <f t="shared" si="2"/>
      </c>
      <c r="J28" s="49">
        <f t="shared" si="3"/>
      </c>
      <c r="K28" s="50">
        <f t="shared" si="4"/>
      </c>
      <c r="L28" s="51">
        <f t="shared" si="5"/>
      </c>
    </row>
    <row r="29" spans="1:12" ht="15.75" customHeight="1">
      <c r="A29" s="11"/>
      <c r="B29" s="7"/>
      <c r="C29" s="10"/>
      <c r="D29" s="15"/>
      <c r="E29" s="8"/>
      <c r="F29" s="16"/>
      <c r="G29" s="46">
        <f t="shared" si="0"/>
      </c>
      <c r="H29" s="47">
        <f t="shared" si="1"/>
      </c>
      <c r="I29" s="48">
        <f t="shared" si="2"/>
      </c>
      <c r="J29" s="49">
        <f t="shared" si="3"/>
      </c>
      <c r="K29" s="50">
        <f t="shared" si="4"/>
      </c>
      <c r="L29" s="51">
        <f t="shared" si="5"/>
      </c>
    </row>
    <row r="30" spans="1:12" ht="15.75" customHeight="1">
      <c r="A30" s="11"/>
      <c r="B30" s="7"/>
      <c r="C30" s="10"/>
      <c r="D30" s="15"/>
      <c r="E30" s="8"/>
      <c r="F30" s="16"/>
      <c r="G30" s="46">
        <f t="shared" si="0"/>
      </c>
      <c r="H30" s="47">
        <f t="shared" si="1"/>
      </c>
      <c r="I30" s="48">
        <f t="shared" si="2"/>
      </c>
      <c r="J30" s="49">
        <f t="shared" si="3"/>
      </c>
      <c r="K30" s="50">
        <f t="shared" si="4"/>
      </c>
      <c r="L30" s="51">
        <f t="shared" si="5"/>
      </c>
    </row>
    <row r="31" spans="1:12" ht="15.75" customHeight="1">
      <c r="A31" s="11"/>
      <c r="B31" s="7"/>
      <c r="C31" s="10"/>
      <c r="D31" s="15"/>
      <c r="E31" s="8"/>
      <c r="F31" s="16"/>
      <c r="G31" s="46">
        <f t="shared" si="0"/>
      </c>
      <c r="H31" s="47">
        <f t="shared" si="1"/>
      </c>
      <c r="I31" s="48">
        <f t="shared" si="2"/>
      </c>
      <c r="J31" s="49">
        <f t="shared" si="3"/>
      </c>
      <c r="K31" s="50">
        <f t="shared" si="4"/>
      </c>
      <c r="L31" s="51">
        <f t="shared" si="5"/>
      </c>
    </row>
    <row r="32" spans="1:12" ht="15.75" customHeight="1">
      <c r="A32" s="11"/>
      <c r="B32" s="7"/>
      <c r="C32" s="10"/>
      <c r="D32" s="15"/>
      <c r="E32" s="8"/>
      <c r="F32" s="16"/>
      <c r="G32" s="46">
        <f t="shared" si="0"/>
      </c>
      <c r="H32" s="47">
        <f t="shared" si="1"/>
      </c>
      <c r="I32" s="48">
        <f t="shared" si="2"/>
      </c>
      <c r="J32" s="49">
        <f t="shared" si="3"/>
      </c>
      <c r="K32" s="50">
        <f t="shared" si="4"/>
      </c>
      <c r="L32" s="51">
        <f t="shared" si="5"/>
      </c>
    </row>
    <row r="33" spans="1:12" ht="15.75" customHeight="1">
      <c r="A33" s="11"/>
      <c r="B33" s="7"/>
      <c r="C33" s="10"/>
      <c r="D33" s="15"/>
      <c r="E33" s="8"/>
      <c r="F33" s="16"/>
      <c r="G33" s="46">
        <f t="shared" si="0"/>
      </c>
      <c r="H33" s="47">
        <f t="shared" si="1"/>
      </c>
      <c r="I33" s="48">
        <f t="shared" si="2"/>
      </c>
      <c r="J33" s="49">
        <f t="shared" si="3"/>
      </c>
      <c r="K33" s="50">
        <f t="shared" si="4"/>
      </c>
      <c r="L33" s="51">
        <f t="shared" si="5"/>
      </c>
    </row>
    <row r="34" spans="1:12" ht="15.75" customHeight="1">
      <c r="A34" s="11"/>
      <c r="B34" s="7"/>
      <c r="C34" s="10"/>
      <c r="D34" s="15"/>
      <c r="E34" s="8"/>
      <c r="F34" s="16"/>
      <c r="G34" s="46">
        <f t="shared" si="0"/>
      </c>
      <c r="H34" s="47">
        <f t="shared" si="1"/>
      </c>
      <c r="I34" s="48">
        <f t="shared" si="2"/>
      </c>
      <c r="J34" s="49">
        <f t="shared" si="3"/>
      </c>
      <c r="K34" s="50">
        <f t="shared" si="4"/>
      </c>
      <c r="L34" s="51">
        <f t="shared" si="5"/>
      </c>
    </row>
    <row r="35" spans="1:12" ht="16.5" customHeight="1" thickBot="1">
      <c r="A35" s="12"/>
      <c r="B35" s="13"/>
      <c r="C35" s="14"/>
      <c r="D35" s="17"/>
      <c r="E35" s="18"/>
      <c r="F35" s="19"/>
      <c r="G35" s="52">
        <f t="shared" si="0"/>
      </c>
      <c r="H35" s="53">
        <f t="shared" si="1"/>
      </c>
      <c r="I35" s="54">
        <f t="shared" si="2"/>
      </c>
      <c r="J35" s="55">
        <f t="shared" si="3"/>
      </c>
      <c r="K35" s="56">
        <f t="shared" si="4"/>
      </c>
      <c r="L35" s="57">
        <f t="shared" si="5"/>
      </c>
    </row>
    <row r="36" spans="1:12" ht="17.25" customHeight="1" thickBot="1">
      <c r="A36" s="58"/>
      <c r="B36" s="58"/>
      <c r="C36" s="58"/>
      <c r="D36" s="58"/>
      <c r="E36" s="58"/>
      <c r="F36" s="58"/>
      <c r="G36" s="58"/>
      <c r="H36" s="58"/>
      <c r="I36" s="59" t="s">
        <v>17</v>
      </c>
      <c r="J36" s="60">
        <f>SUM(J13:J35)</f>
        <v>0</v>
      </c>
      <c r="K36" s="61">
        <f>SUM(K13:K35)</f>
        <v>0</v>
      </c>
      <c r="L36" s="62">
        <f>SUM(L13:L35)</f>
        <v>0</v>
      </c>
    </row>
    <row r="37" spans="1:12" ht="9.75" customHeight="1">
      <c r="A37" s="22" t="s">
        <v>21</v>
      </c>
      <c r="B37" s="58"/>
      <c r="C37" s="58"/>
      <c r="D37" s="58"/>
      <c r="E37" s="58"/>
      <c r="F37" s="58"/>
      <c r="G37" s="58"/>
      <c r="H37" s="58"/>
      <c r="I37" s="58"/>
      <c r="J37" s="21"/>
      <c r="K37" s="21"/>
      <c r="L37" s="21"/>
    </row>
    <row r="38" spans="1:12" ht="21.75" customHeight="1">
      <c r="A38" s="23" t="s">
        <v>22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</row>
    <row r="39" spans="1:12" ht="18">
      <c r="A39" s="23" t="s">
        <v>23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</row>
  </sheetData>
  <sheetProtection password="81DB" sheet="1" objects="1" scenarios="1" selectLockedCells="1"/>
  <mergeCells count="9">
    <mergeCell ref="F8:G8"/>
    <mergeCell ref="C9:D9"/>
    <mergeCell ref="C10:D10"/>
    <mergeCell ref="A10:B10"/>
    <mergeCell ref="C8:D8"/>
    <mergeCell ref="A7:B7"/>
    <mergeCell ref="C5:D5"/>
    <mergeCell ref="C6:D6"/>
    <mergeCell ref="C7:D7"/>
  </mergeCells>
  <printOptions/>
  <pageMargins left="0.73" right="0.5" top="0.5" bottom="0.34" header="0.31" footer="0.33"/>
  <pageSetup fitToHeight="1" fitToWidth="1" horizontalDpi="600" verticalDpi="600" orientation="landscape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NDDOT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NDDOT</dc:creator>
  <cp:keywords/>
  <dc:description/>
  <cp:lastModifiedBy>ssweeney</cp:lastModifiedBy>
  <cp:lastPrinted>2007-03-28T14:05:44Z</cp:lastPrinted>
  <dcterms:created xsi:type="dcterms:W3CDTF">2006-09-18T18:44:09Z</dcterms:created>
  <dcterms:modified xsi:type="dcterms:W3CDTF">2007-03-30T21:26:21Z</dcterms:modified>
  <cp:category/>
  <cp:version/>
  <cp:contentType/>
  <cp:contentStatus/>
</cp:coreProperties>
</file>